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Документация старшей группы 2025-2026 год\Мониторинг 2025-2026г. (стар.гр.)\"/>
    </mc:Choice>
  </mc:AlternateContent>
  <xr:revisionPtr revIDLastSave="0" documentId="13_ncr:1_{5891BB19-8644-42FA-B5B8-C20B8852E145}" xr6:coauthVersionLast="47" xr6:coauthVersionMax="47" xr10:uidLastSave="{00000000-0000-0000-0000-000000000000}"/>
  <bookViews>
    <workbookView xWindow="-110" yWindow="-110" windowWidth="19420" windowHeight="10300" firstSheet="1" activeTab="3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0" i="4" l="1"/>
  <c r="L62" i="4"/>
  <c r="D66" i="4"/>
  <c r="D65" i="4"/>
  <c r="D64" i="4"/>
  <c r="H62" i="4"/>
  <c r="H60" i="4"/>
  <c r="F62" i="4"/>
  <c r="F61" i="4"/>
  <c r="F60" i="4"/>
  <c r="D62" i="4"/>
  <c r="D60" i="4"/>
  <c r="D56" i="4"/>
  <c r="D55" i="4"/>
  <c r="H53" i="4"/>
  <c r="H52" i="4"/>
  <c r="F53" i="4"/>
  <c r="F51" i="4"/>
  <c r="D53" i="4"/>
  <c r="D52" i="4"/>
  <c r="D51" i="4"/>
  <c r="D48" i="4"/>
  <c r="D46" i="4"/>
  <c r="BG42" i="4"/>
  <c r="N43" i="4"/>
  <c r="CW43" i="4"/>
  <c r="DC43" i="4"/>
  <c r="DO43" i="4"/>
  <c r="DU43" i="4"/>
  <c r="ED43" i="4"/>
  <c r="EG43" i="4"/>
  <c r="EV43" i="4"/>
  <c r="FB43" i="4"/>
  <c r="FK43" i="4"/>
  <c r="T43" i="4"/>
  <c r="Q43" i="4"/>
  <c r="K43" i="4"/>
  <c r="H43" i="4"/>
  <c r="E43" i="4"/>
  <c r="IT34" i="10" l="1"/>
  <c r="IT35" i="10" s="1"/>
  <c r="IS34" i="10"/>
  <c r="IS35" i="10" s="1"/>
  <c r="IR34" i="10"/>
  <c r="IR35" i="10" s="1"/>
  <c r="IQ34" i="10"/>
  <c r="IQ35" i="10" s="1"/>
  <c r="IP34" i="10"/>
  <c r="IP35" i="10" s="1"/>
  <c r="IO34" i="10"/>
  <c r="IO35" i="10" s="1"/>
  <c r="IN34" i="10"/>
  <c r="IN35" i="10" s="1"/>
  <c r="IM34" i="10"/>
  <c r="IM35" i="10" s="1"/>
  <c r="IL34" i="10"/>
  <c r="IL35" i="10" s="1"/>
  <c r="IK34" i="10"/>
  <c r="IK35" i="10" s="1"/>
  <c r="IJ34" i="10"/>
  <c r="IJ35" i="10" s="1"/>
  <c r="II34" i="10"/>
  <c r="II35" i="10" s="1"/>
  <c r="IH34" i="10"/>
  <c r="IH35" i="10" s="1"/>
  <c r="IG34" i="10"/>
  <c r="IG35" i="10" s="1"/>
  <c r="IF34" i="10"/>
  <c r="IF35" i="10" s="1"/>
  <c r="IE34" i="10"/>
  <c r="IE35" i="10" s="1"/>
  <c r="ID34" i="10"/>
  <c r="ID35" i="10" s="1"/>
  <c r="IC34" i="10"/>
  <c r="IC35" i="10" s="1"/>
  <c r="IB34" i="10"/>
  <c r="IB35" i="10" s="1"/>
  <c r="IA34" i="10"/>
  <c r="IA35" i="10" s="1"/>
  <c r="HZ34" i="10"/>
  <c r="HZ35" i="10" s="1"/>
  <c r="HY34" i="10"/>
  <c r="HY35" i="10" s="1"/>
  <c r="HX34" i="10"/>
  <c r="HX35" i="10" s="1"/>
  <c r="HW34" i="10"/>
  <c r="HW35" i="10" s="1"/>
  <c r="HV34" i="10"/>
  <c r="HV35" i="10" s="1"/>
  <c r="HU34" i="10"/>
  <c r="HU35" i="10" s="1"/>
  <c r="HT34" i="10"/>
  <c r="HT35" i="10" s="1"/>
  <c r="HS34" i="10"/>
  <c r="HS35" i="10" s="1"/>
  <c r="HR34" i="10"/>
  <c r="HR35" i="10" s="1"/>
  <c r="HQ34" i="10"/>
  <c r="HQ35" i="10" s="1"/>
  <c r="HP34" i="10"/>
  <c r="HP35" i="10" s="1"/>
  <c r="HO34" i="10"/>
  <c r="HO35" i="10" s="1"/>
  <c r="HN34" i="10"/>
  <c r="HN35" i="10" s="1"/>
  <c r="HM34" i="10"/>
  <c r="HM35" i="10" s="1"/>
  <c r="HL34" i="10"/>
  <c r="HL35" i="10" s="1"/>
  <c r="HK34" i="10"/>
  <c r="HK35" i="10" s="1"/>
  <c r="HJ34" i="10"/>
  <c r="HJ35" i="10" s="1"/>
  <c r="HI34" i="10"/>
  <c r="HI35" i="10" s="1"/>
  <c r="HH34" i="10"/>
  <c r="HH35" i="10" s="1"/>
  <c r="HG34" i="10"/>
  <c r="HG35" i="10" s="1"/>
  <c r="HF34" i="10"/>
  <c r="HF35" i="10" s="1"/>
  <c r="HE34" i="10"/>
  <c r="HE35" i="10" s="1"/>
  <c r="HD34" i="10"/>
  <c r="HD35" i="10" s="1"/>
  <c r="HC34" i="10"/>
  <c r="HC35" i="10" s="1"/>
  <c r="HB34" i="10"/>
  <c r="HB35" i="10" s="1"/>
  <c r="HA34" i="10"/>
  <c r="HA35" i="10" s="1"/>
  <c r="GZ34" i="10"/>
  <c r="GZ35" i="10" s="1"/>
  <c r="GY34" i="10"/>
  <c r="GY35" i="10" s="1"/>
  <c r="GX34" i="10"/>
  <c r="GX35" i="10" s="1"/>
  <c r="GW34" i="10"/>
  <c r="GW35" i="10" s="1"/>
  <c r="GV34" i="10"/>
  <c r="GV35" i="10" s="1"/>
  <c r="GU34" i="10"/>
  <c r="GU35" i="10" s="1"/>
  <c r="GT34" i="10"/>
  <c r="GT35" i="10" s="1"/>
  <c r="GS34" i="10"/>
  <c r="GS35" i="10" s="1"/>
  <c r="GR34" i="10"/>
  <c r="GR35" i="10" s="1"/>
  <c r="GQ34" i="10"/>
  <c r="GQ35" i="10" s="1"/>
  <c r="GP34" i="10"/>
  <c r="GP35" i="10" s="1"/>
  <c r="GO34" i="10"/>
  <c r="GO35" i="10" s="1"/>
  <c r="GN34" i="10"/>
  <c r="GN35" i="10" s="1"/>
  <c r="GM34" i="10"/>
  <c r="GM35" i="10" s="1"/>
  <c r="GL34" i="10"/>
  <c r="GL35" i="10" s="1"/>
  <c r="GK34" i="10"/>
  <c r="GK35" i="10" s="1"/>
  <c r="GJ34" i="10"/>
  <c r="GJ35" i="10" s="1"/>
  <c r="GI34" i="10"/>
  <c r="GI35" i="10" s="1"/>
  <c r="GH34" i="10"/>
  <c r="GH35" i="10" s="1"/>
  <c r="GG34" i="10"/>
  <c r="GG35" i="10" s="1"/>
  <c r="GF34" i="10"/>
  <c r="GF35" i="10" s="1"/>
  <c r="GE34" i="10"/>
  <c r="GE35" i="10" s="1"/>
  <c r="GD34" i="10"/>
  <c r="GD35" i="10" s="1"/>
  <c r="GC34" i="10"/>
  <c r="GC35" i="10" s="1"/>
  <c r="GB34" i="10"/>
  <c r="GB35" i="10" s="1"/>
  <c r="GA34" i="10"/>
  <c r="GA35" i="10" s="1"/>
  <c r="FZ34" i="10"/>
  <c r="FZ35" i="10" s="1"/>
  <c r="FY34" i="10"/>
  <c r="FY35" i="10" s="1"/>
  <c r="FX34" i="10"/>
  <c r="FX35" i="10" s="1"/>
  <c r="FW34" i="10"/>
  <c r="FW35" i="10" s="1"/>
  <c r="FV34" i="10"/>
  <c r="FV35" i="10" s="1"/>
  <c r="FU34" i="10"/>
  <c r="FU35" i="10" s="1"/>
  <c r="FT34" i="10"/>
  <c r="FT35" i="10" s="1"/>
  <c r="FS34" i="10"/>
  <c r="FS35" i="10" s="1"/>
  <c r="FR34" i="10"/>
  <c r="FR35" i="10" s="1"/>
  <c r="FQ34" i="10"/>
  <c r="FQ35" i="10" s="1"/>
  <c r="FP34" i="10"/>
  <c r="FP35" i="10" s="1"/>
  <c r="FO34" i="10"/>
  <c r="FO35" i="10" s="1"/>
  <c r="FN34" i="10"/>
  <c r="FN35" i="10" s="1"/>
  <c r="FM34" i="10"/>
  <c r="FM35" i="10" s="1"/>
  <c r="FL34" i="10"/>
  <c r="FL35" i="10" s="1"/>
  <c r="FK34" i="10"/>
  <c r="FK35" i="10" s="1"/>
  <c r="FJ34" i="10"/>
  <c r="FJ35" i="10" s="1"/>
  <c r="FI34" i="10"/>
  <c r="FI35" i="10" s="1"/>
  <c r="FH34" i="10"/>
  <c r="FH35" i="10" s="1"/>
  <c r="FG34" i="10"/>
  <c r="FG35" i="10" s="1"/>
  <c r="FF34" i="10"/>
  <c r="FF35" i="10" s="1"/>
  <c r="FE34" i="10"/>
  <c r="FE35" i="10" s="1"/>
  <c r="FD34" i="10"/>
  <c r="FD35" i="10" s="1"/>
  <c r="FC34" i="10"/>
  <c r="FC35" i="10" s="1"/>
  <c r="FB34" i="10"/>
  <c r="FB35" i="10" s="1"/>
  <c r="FA34" i="10"/>
  <c r="FA35" i="10" s="1"/>
  <c r="EZ34" i="10"/>
  <c r="EZ35" i="10" s="1"/>
  <c r="EY34" i="10"/>
  <c r="EY35" i="10" s="1"/>
  <c r="EX34" i="10"/>
  <c r="EX35" i="10" s="1"/>
  <c r="EW34" i="10"/>
  <c r="EW35" i="10" s="1"/>
  <c r="EV34" i="10"/>
  <c r="EV35" i="10" s="1"/>
  <c r="EU34" i="10"/>
  <c r="EU35" i="10" s="1"/>
  <c r="ET34" i="10"/>
  <c r="ET35" i="10" s="1"/>
  <c r="ES34" i="10"/>
  <c r="ES35" i="10" s="1"/>
  <c r="ER34" i="10"/>
  <c r="ER35" i="10" s="1"/>
  <c r="EQ34" i="10"/>
  <c r="EQ35" i="10" s="1"/>
  <c r="EP34" i="10"/>
  <c r="EP35" i="10" s="1"/>
  <c r="EO34" i="10"/>
  <c r="EO35" i="10" s="1"/>
  <c r="EN34" i="10"/>
  <c r="EN35" i="10" s="1"/>
  <c r="EM34" i="10"/>
  <c r="EM35" i="10" s="1"/>
  <c r="EL34" i="10"/>
  <c r="EL35" i="10" s="1"/>
  <c r="EK34" i="10"/>
  <c r="EK35" i="10" s="1"/>
  <c r="EJ34" i="10"/>
  <c r="EJ35" i="10" s="1"/>
  <c r="EI34" i="10"/>
  <c r="EI35" i="10" s="1"/>
  <c r="EH34" i="10"/>
  <c r="EH35" i="10" s="1"/>
  <c r="EG34" i="10"/>
  <c r="EG35" i="10" s="1"/>
  <c r="EF34" i="10"/>
  <c r="EF35" i="10" s="1"/>
  <c r="EE34" i="10"/>
  <c r="EE35" i="10" s="1"/>
  <c r="ED34" i="10"/>
  <c r="ED35" i="10" s="1"/>
  <c r="EC34" i="10"/>
  <c r="EC35" i="10" s="1"/>
  <c r="EB34" i="10"/>
  <c r="EB35" i="10" s="1"/>
  <c r="EA34" i="10"/>
  <c r="EA35" i="10" s="1"/>
  <c r="DZ34" i="10"/>
  <c r="DZ35" i="10" s="1"/>
  <c r="DY34" i="10"/>
  <c r="DY35" i="10" s="1"/>
  <c r="DX34" i="10"/>
  <c r="DX35" i="10" s="1"/>
  <c r="DW34" i="10"/>
  <c r="DW35" i="10" s="1"/>
  <c r="DV34" i="10"/>
  <c r="DV35" i="10" s="1"/>
  <c r="DU34" i="10"/>
  <c r="DU35" i="10" s="1"/>
  <c r="DT34" i="10"/>
  <c r="DT35" i="10" s="1"/>
  <c r="DS34" i="10"/>
  <c r="DS35" i="10" s="1"/>
  <c r="DR34" i="10"/>
  <c r="DR35" i="10" s="1"/>
  <c r="DQ34" i="10"/>
  <c r="DQ35" i="10" s="1"/>
  <c r="DP34" i="10"/>
  <c r="DP35" i="10" s="1"/>
  <c r="DO34" i="10"/>
  <c r="DO35" i="10" s="1"/>
  <c r="DN34" i="10"/>
  <c r="DN35" i="10" s="1"/>
  <c r="DM34" i="10"/>
  <c r="DM35" i="10" s="1"/>
  <c r="DL34" i="10"/>
  <c r="DL35" i="10" s="1"/>
  <c r="DK34" i="10"/>
  <c r="DK35" i="10" s="1"/>
  <c r="DJ34" i="10"/>
  <c r="DJ35" i="10" s="1"/>
  <c r="DI34" i="10"/>
  <c r="DI35" i="10" s="1"/>
  <c r="DH34" i="10"/>
  <c r="DH35" i="10" s="1"/>
  <c r="DG34" i="10"/>
  <c r="DG35" i="10" s="1"/>
  <c r="DF34" i="10"/>
  <c r="DF35" i="10" s="1"/>
  <c r="DE34" i="10"/>
  <c r="DE35" i="10" s="1"/>
  <c r="DD34" i="10"/>
  <c r="DD35" i="10" s="1"/>
  <c r="DC34" i="10"/>
  <c r="DC35" i="10" s="1"/>
  <c r="DB34" i="10"/>
  <c r="DB35" i="10" s="1"/>
  <c r="DA34" i="10"/>
  <c r="DA35" i="10" s="1"/>
  <c r="CZ34" i="10"/>
  <c r="CZ35" i="10" s="1"/>
  <c r="CY34" i="10"/>
  <c r="CY35" i="10" s="1"/>
  <c r="CX34" i="10"/>
  <c r="CX35" i="10" s="1"/>
  <c r="CW34" i="10"/>
  <c r="CW35" i="10" s="1"/>
  <c r="CV34" i="10"/>
  <c r="CV35" i="10" s="1"/>
  <c r="CU34" i="10"/>
  <c r="CU35" i="10" s="1"/>
  <c r="CT34" i="10"/>
  <c r="CT35" i="10" s="1"/>
  <c r="CS34" i="10"/>
  <c r="CS35" i="10" s="1"/>
  <c r="CR34" i="10"/>
  <c r="CR35" i="10" s="1"/>
  <c r="CQ34" i="10"/>
  <c r="CQ35" i="10" s="1"/>
  <c r="CP34" i="10"/>
  <c r="CP35" i="10" s="1"/>
  <c r="CO34" i="10"/>
  <c r="CO35" i="10" s="1"/>
  <c r="CN34" i="10"/>
  <c r="CN35" i="10" s="1"/>
  <c r="CM34" i="10"/>
  <c r="CM35" i="10" s="1"/>
  <c r="CL34" i="10"/>
  <c r="CL35" i="10" s="1"/>
  <c r="CK34" i="10"/>
  <c r="CK35" i="10" s="1"/>
  <c r="CJ34" i="10"/>
  <c r="CJ35" i="10" s="1"/>
  <c r="CI34" i="10"/>
  <c r="CI35" i="10" s="1"/>
  <c r="CH34" i="10"/>
  <c r="CH35" i="10" s="1"/>
  <c r="CG34" i="10"/>
  <c r="CG35" i="10" s="1"/>
  <c r="CF34" i="10"/>
  <c r="CF35" i="10" s="1"/>
  <c r="CE34" i="10"/>
  <c r="CE35" i="10" s="1"/>
  <c r="CD34" i="10"/>
  <c r="CD35" i="10" s="1"/>
  <c r="CC34" i="10"/>
  <c r="CC35" i="10" s="1"/>
  <c r="CB34" i="10"/>
  <c r="CB35" i="10" s="1"/>
  <c r="CA34" i="10"/>
  <c r="CA35" i="10" s="1"/>
  <c r="BZ34" i="10"/>
  <c r="BZ35" i="10" s="1"/>
  <c r="BY34" i="10"/>
  <c r="BY35" i="10" s="1"/>
  <c r="BX34" i="10"/>
  <c r="BX35" i="10" s="1"/>
  <c r="BW34" i="10"/>
  <c r="BW35" i="10" s="1"/>
  <c r="BV34" i="10"/>
  <c r="BV35" i="10" s="1"/>
  <c r="BU34" i="10"/>
  <c r="BU35" i="10" s="1"/>
  <c r="BT34" i="10"/>
  <c r="BT35" i="10" s="1"/>
  <c r="BS34" i="10"/>
  <c r="BS35" i="10" s="1"/>
  <c r="BR34" i="10"/>
  <c r="BR35" i="10" s="1"/>
  <c r="BQ34" i="10"/>
  <c r="BQ35" i="10" s="1"/>
  <c r="BP34" i="10"/>
  <c r="BP35" i="10" s="1"/>
  <c r="BO34" i="10"/>
  <c r="BO35" i="10" s="1"/>
  <c r="BN34" i="10"/>
  <c r="BN35" i="10" s="1"/>
  <c r="BM34" i="10"/>
  <c r="BM35" i="10" s="1"/>
  <c r="BL34" i="10"/>
  <c r="BL35" i="10" s="1"/>
  <c r="BK34" i="10"/>
  <c r="BK35" i="10" s="1"/>
  <c r="BJ34" i="10"/>
  <c r="BJ35" i="10" s="1"/>
  <c r="BI34" i="10"/>
  <c r="BI35" i="10" s="1"/>
  <c r="BH34" i="10"/>
  <c r="BH35" i="10" s="1"/>
  <c r="BG34" i="10"/>
  <c r="BG35" i="10" s="1"/>
  <c r="BF34" i="10"/>
  <c r="BF35" i="10" s="1"/>
  <c r="BE34" i="10"/>
  <c r="BE35" i="10" s="1"/>
  <c r="BD34" i="10"/>
  <c r="BD35" i="10" s="1"/>
  <c r="BC34" i="10"/>
  <c r="BC35" i="10" s="1"/>
  <c r="BB34" i="10"/>
  <c r="BB35" i="10" s="1"/>
  <c r="BA34" i="10"/>
  <c r="BA35" i="10" s="1"/>
  <c r="AZ34" i="10"/>
  <c r="AZ35" i="10" s="1"/>
  <c r="AY34" i="10"/>
  <c r="AY35" i="10" s="1"/>
  <c r="AX34" i="10"/>
  <c r="AX35" i="10" s="1"/>
  <c r="AW34" i="10"/>
  <c r="AW35" i="10" s="1"/>
  <c r="AV34" i="10"/>
  <c r="AV35" i="10" s="1"/>
  <c r="AU34" i="10"/>
  <c r="AU35" i="10" s="1"/>
  <c r="AT34" i="10"/>
  <c r="AT35" i="10" s="1"/>
  <c r="AS34" i="10"/>
  <c r="AS35" i="10" s="1"/>
  <c r="AR34" i="10"/>
  <c r="AR35" i="10" s="1"/>
  <c r="AQ34" i="10"/>
  <c r="AQ35" i="10" s="1"/>
  <c r="AP34" i="10"/>
  <c r="AP35" i="10" s="1"/>
  <c r="AO34" i="10"/>
  <c r="AO35" i="10" s="1"/>
  <c r="AN34" i="10"/>
  <c r="AN35" i="10" s="1"/>
  <c r="AM34" i="10"/>
  <c r="AM35" i="10" s="1"/>
  <c r="AL34" i="10"/>
  <c r="AL35" i="10" s="1"/>
  <c r="AK34" i="10"/>
  <c r="AK35" i="10" s="1"/>
  <c r="AJ34" i="10"/>
  <c r="AJ35" i="10" s="1"/>
  <c r="AI34" i="10"/>
  <c r="AI35" i="10" s="1"/>
  <c r="AH34" i="10"/>
  <c r="AH35" i="10" s="1"/>
  <c r="AG34" i="10"/>
  <c r="AG35" i="10" s="1"/>
  <c r="AF34" i="10"/>
  <c r="AF35" i="10" s="1"/>
  <c r="AE34" i="10"/>
  <c r="AE35" i="10" s="1"/>
  <c r="AD34" i="10"/>
  <c r="AD35" i="10" s="1"/>
  <c r="AC34" i="10"/>
  <c r="AC35" i="10" s="1"/>
  <c r="AB34" i="10"/>
  <c r="AB35" i="10" s="1"/>
  <c r="AA34" i="10"/>
  <c r="AA35" i="10" s="1"/>
  <c r="Z34" i="10"/>
  <c r="Z35" i="10" s="1"/>
  <c r="Y34" i="10"/>
  <c r="Y35" i="10" s="1"/>
  <c r="X34" i="10"/>
  <c r="X35" i="10" s="1"/>
  <c r="W34" i="10"/>
  <c r="W35" i="10" s="1"/>
  <c r="V34" i="10"/>
  <c r="V35" i="10" s="1"/>
  <c r="U34" i="10"/>
  <c r="U35" i="10" s="1"/>
  <c r="T34" i="10"/>
  <c r="T35" i="10" s="1"/>
  <c r="S34" i="10"/>
  <c r="S35" i="10" s="1"/>
  <c r="R34" i="10"/>
  <c r="R35" i="10" s="1"/>
  <c r="Q34" i="10"/>
  <c r="Q35" i="10" s="1"/>
  <c r="P34" i="10"/>
  <c r="P35" i="10" s="1"/>
  <c r="O34" i="10"/>
  <c r="O35" i="10" s="1"/>
  <c r="N34" i="10"/>
  <c r="N35" i="10" s="1"/>
  <c r="M34" i="10"/>
  <c r="M35" i="10" s="1"/>
  <c r="L34" i="10"/>
  <c r="L35" i="10" s="1"/>
  <c r="K34" i="10"/>
  <c r="K35" i="10" s="1"/>
  <c r="J34" i="10"/>
  <c r="J35" i="10" s="1"/>
  <c r="I34" i="10"/>
  <c r="I35" i="10" s="1"/>
  <c r="H34" i="10"/>
  <c r="H35" i="10" s="1"/>
  <c r="G34" i="10"/>
  <c r="G35" i="10" s="1"/>
  <c r="F34" i="10"/>
  <c r="F35" i="10" s="1"/>
  <c r="E34" i="10"/>
  <c r="E35" i="10" s="1"/>
  <c r="D34" i="10"/>
  <c r="D35" i="10" s="1"/>
  <c r="C34" i="10"/>
  <c r="C35" i="10" s="1"/>
  <c r="E39" i="10" l="1"/>
  <c r="D39" i="10" s="1"/>
  <c r="E43" i="10"/>
  <c r="E45" i="10"/>
  <c r="D45" i="10" s="1"/>
  <c r="G44" i="10"/>
  <c r="F44" i="10" s="1"/>
  <c r="I43" i="10"/>
  <c r="H43" i="10" s="1"/>
  <c r="I45" i="10"/>
  <c r="H45" i="10" s="1"/>
  <c r="K44" i="10"/>
  <c r="J44" i="10" s="1"/>
  <c r="E49" i="10"/>
  <c r="D49" i="10" s="1"/>
  <c r="E53" i="10"/>
  <c r="D53" i="10" s="1"/>
  <c r="G52" i="10"/>
  <c r="G54" i="10"/>
  <c r="F54" i="10" s="1"/>
  <c r="I53" i="10"/>
  <c r="H53" i="10" s="1"/>
  <c r="K52" i="10"/>
  <c r="K54" i="10"/>
  <c r="J54" i="10" s="1"/>
  <c r="M53" i="10"/>
  <c r="L53" i="10" s="1"/>
  <c r="E56" i="10"/>
  <c r="E58" i="10"/>
  <c r="D58" i="10" s="1"/>
  <c r="D43" i="10"/>
  <c r="E48" i="10"/>
  <c r="D48" i="10" s="1"/>
  <c r="E47" i="10"/>
  <c r="F52" i="10"/>
  <c r="J52" i="10"/>
  <c r="D56" i="10"/>
  <c r="D59" i="10" s="1"/>
  <c r="E38" i="10"/>
  <c r="E40" i="10"/>
  <c r="D40" i="10" s="1"/>
  <c r="E44" i="10"/>
  <c r="D44" i="10" s="1"/>
  <c r="G43" i="10"/>
  <c r="G45" i="10"/>
  <c r="F45" i="10" s="1"/>
  <c r="I44" i="10"/>
  <c r="H44" i="10" s="1"/>
  <c r="K43" i="10"/>
  <c r="K45" i="10"/>
  <c r="J45" i="10" s="1"/>
  <c r="E52" i="10"/>
  <c r="E54" i="10"/>
  <c r="D54" i="10" s="1"/>
  <c r="G53" i="10"/>
  <c r="F53" i="10" s="1"/>
  <c r="I52" i="10"/>
  <c r="I54" i="10"/>
  <c r="H54" i="10" s="1"/>
  <c r="K53" i="10"/>
  <c r="J53" i="10" s="1"/>
  <c r="M52" i="10"/>
  <c r="M54" i="10"/>
  <c r="L54" i="10" s="1"/>
  <c r="E57" i="10"/>
  <c r="D57" i="10" s="1"/>
  <c r="F55" i="10" l="1"/>
  <c r="D46" i="10"/>
  <c r="I55" i="10"/>
  <c r="H52" i="10"/>
  <c r="H55" i="10" s="1"/>
  <c r="G46" i="10"/>
  <c r="F43" i="10"/>
  <c r="F46" i="10" s="1"/>
  <c r="J55" i="10"/>
  <c r="E50" i="10"/>
  <c r="D47" i="10"/>
  <c r="D50" i="10" s="1"/>
  <c r="H46" i="10"/>
  <c r="M55" i="10"/>
  <c r="L52" i="10"/>
  <c r="L55" i="10" s="1"/>
  <c r="E55" i="10"/>
  <c r="D52" i="10"/>
  <c r="D55" i="10" s="1"/>
  <c r="K46" i="10"/>
  <c r="J43" i="10"/>
  <c r="J46" i="10" s="1"/>
  <c r="E41" i="10"/>
  <c r="D38" i="10"/>
  <c r="D41" i="10" s="1"/>
  <c r="E59" i="10"/>
  <c r="K55" i="10"/>
  <c r="G55" i="10"/>
  <c r="I46" i="10"/>
  <c r="E46" i="10"/>
  <c r="IR39" i="5" l="1"/>
  <c r="IR40" i="5" s="1"/>
  <c r="IS39" i="5"/>
  <c r="IS40" i="5" s="1"/>
  <c r="IT39" i="5"/>
  <c r="IT40" i="5" s="1"/>
  <c r="GP42" i="4"/>
  <c r="GP43" i="4" s="1"/>
  <c r="GQ42" i="4"/>
  <c r="GQ43" i="4" s="1"/>
  <c r="GR42" i="4"/>
  <c r="GR43" i="4" s="1"/>
  <c r="FO39" i="5" l="1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O42" i="4"/>
  <c r="GO43" i="4" s="1"/>
  <c r="GN42" i="4"/>
  <c r="GN43" i="4" s="1"/>
  <c r="GM42" i="4"/>
  <c r="GM43" i="4" s="1"/>
  <c r="GL42" i="4"/>
  <c r="GL43" i="4" s="1"/>
  <c r="GK42" i="4"/>
  <c r="GK43" i="4" s="1"/>
  <c r="GJ42" i="4"/>
  <c r="GJ43" i="4" s="1"/>
  <c r="GI42" i="4"/>
  <c r="GI43" i="4" s="1"/>
  <c r="GH42" i="4"/>
  <c r="GH43" i="4" s="1"/>
  <c r="GG42" i="4"/>
  <c r="GG43" i="4" s="1"/>
  <c r="GF42" i="4"/>
  <c r="GF43" i="4" s="1"/>
  <c r="GE42" i="4"/>
  <c r="GE43" i="4" s="1"/>
  <c r="GD42" i="4"/>
  <c r="GD43" i="4" s="1"/>
  <c r="GC42" i="4"/>
  <c r="GC43" i="4" s="1"/>
  <c r="GB42" i="4"/>
  <c r="GB43" i="4" s="1"/>
  <c r="GA42" i="4"/>
  <c r="GA43" i="4" s="1"/>
  <c r="FZ42" i="4"/>
  <c r="FZ43" i="4" s="1"/>
  <c r="FY42" i="4"/>
  <c r="FY43" i="4" s="1"/>
  <c r="FX42" i="4"/>
  <c r="FX43" i="4" s="1"/>
  <c r="FW42" i="4"/>
  <c r="FW43" i="4" s="1"/>
  <c r="FV42" i="4"/>
  <c r="FV43" i="4" s="1"/>
  <c r="FU42" i="4"/>
  <c r="FU43" i="4" s="1"/>
  <c r="FT42" i="4"/>
  <c r="FT43" i="4" s="1"/>
  <c r="FS42" i="4"/>
  <c r="FS43" i="4" s="1"/>
  <c r="FR42" i="4"/>
  <c r="FR43" i="4" s="1"/>
  <c r="FQ42" i="4"/>
  <c r="FQ43" i="4" s="1"/>
  <c r="FP42" i="4"/>
  <c r="FP43" i="4" s="1"/>
  <c r="FO42" i="4"/>
  <c r="FO43" i="4" s="1"/>
  <c r="FN42" i="4"/>
  <c r="FN43" i="4" s="1"/>
  <c r="FM42" i="4"/>
  <c r="FM43" i="4" s="1"/>
  <c r="FL42" i="4"/>
  <c r="FL43" i="4" s="1"/>
  <c r="FK42" i="4"/>
  <c r="FJ42" i="4"/>
  <c r="FJ43" i="4" s="1"/>
  <c r="FI42" i="4"/>
  <c r="FI43" i="4" s="1"/>
  <c r="FH42" i="4"/>
  <c r="FH43" i="4" s="1"/>
  <c r="FG42" i="4"/>
  <c r="FG43" i="4" s="1"/>
  <c r="FF42" i="4"/>
  <c r="FF43" i="4" s="1"/>
  <c r="FE42" i="4"/>
  <c r="FE43" i="4" s="1"/>
  <c r="FD42" i="4"/>
  <c r="FD43" i="4" s="1"/>
  <c r="FC42" i="4"/>
  <c r="FC43" i="4" s="1"/>
  <c r="FB42" i="4"/>
  <c r="FA42" i="4"/>
  <c r="FA43" i="4" s="1"/>
  <c r="EZ42" i="4"/>
  <c r="EZ43" i="4" s="1"/>
  <c r="EY42" i="4"/>
  <c r="EY43" i="4" s="1"/>
  <c r="EX42" i="4"/>
  <c r="EX43" i="4" s="1"/>
  <c r="EW42" i="4"/>
  <c r="EW43" i="4" s="1"/>
  <c r="EV42" i="4"/>
  <c r="EU42" i="4"/>
  <c r="EU43" i="4" s="1"/>
  <c r="ET42" i="4"/>
  <c r="ET43" i="4" s="1"/>
  <c r="ES42" i="4"/>
  <c r="ES43" i="4" s="1"/>
  <c r="ER42" i="4"/>
  <c r="ER43" i="4" s="1"/>
  <c r="EQ42" i="4"/>
  <c r="EQ43" i="4" s="1"/>
  <c r="EP42" i="4"/>
  <c r="EP43" i="4" s="1"/>
  <c r="EO42" i="4"/>
  <c r="EO43" i="4" s="1"/>
  <c r="EN42" i="4"/>
  <c r="EN43" i="4" s="1"/>
  <c r="EM42" i="4"/>
  <c r="EM43" i="4" s="1"/>
  <c r="EL42" i="4"/>
  <c r="EL43" i="4" s="1"/>
  <c r="EK42" i="4"/>
  <c r="EK43" i="4" s="1"/>
  <c r="EJ42" i="4"/>
  <c r="EJ43" i="4" s="1"/>
  <c r="EI42" i="4"/>
  <c r="EI43" i="4" s="1"/>
  <c r="EH42" i="4"/>
  <c r="EH43" i="4" s="1"/>
  <c r="EG42" i="4"/>
  <c r="EF42" i="4"/>
  <c r="EF43" i="4" s="1"/>
  <c r="EE42" i="4"/>
  <c r="EE43" i="4" s="1"/>
  <c r="ED42" i="4"/>
  <c r="EC42" i="4"/>
  <c r="EC43" i="4" s="1"/>
  <c r="EB42" i="4"/>
  <c r="EB43" i="4" s="1"/>
  <c r="EA42" i="4"/>
  <c r="EA43" i="4" s="1"/>
  <c r="DZ42" i="4"/>
  <c r="DZ43" i="4" s="1"/>
  <c r="DY42" i="4"/>
  <c r="DY43" i="4" s="1"/>
  <c r="DX42" i="4"/>
  <c r="DX43" i="4" s="1"/>
  <c r="DW42" i="4"/>
  <c r="DW43" i="4" s="1"/>
  <c r="DV42" i="4"/>
  <c r="DV43" i="4" s="1"/>
  <c r="DU42" i="4"/>
  <c r="DT42" i="4"/>
  <c r="DT43" i="4" s="1"/>
  <c r="DS42" i="4"/>
  <c r="DS43" i="4" s="1"/>
  <c r="DR42" i="4"/>
  <c r="DR43" i="4" s="1"/>
  <c r="DQ42" i="4"/>
  <c r="DQ43" i="4" s="1"/>
  <c r="DP42" i="4"/>
  <c r="DP43" i="4" s="1"/>
  <c r="DO42" i="4"/>
  <c r="DN42" i="4"/>
  <c r="DN43" i="4" s="1"/>
  <c r="DM42" i="4"/>
  <c r="DM43" i="4" s="1"/>
  <c r="DL42" i="4"/>
  <c r="DL43" i="4" s="1"/>
  <c r="DK42" i="4"/>
  <c r="DK43" i="4" s="1"/>
  <c r="DJ42" i="4"/>
  <c r="DJ43" i="4" s="1"/>
  <c r="DI42" i="4"/>
  <c r="DI43" i="4" s="1"/>
  <c r="DH42" i="4"/>
  <c r="DH43" i="4" s="1"/>
  <c r="DG42" i="4"/>
  <c r="DG43" i="4" s="1"/>
  <c r="DF42" i="4"/>
  <c r="DF43" i="4" s="1"/>
  <c r="DE42" i="4"/>
  <c r="DE43" i="4" s="1"/>
  <c r="DD42" i="4"/>
  <c r="DD43" i="4" s="1"/>
  <c r="DC42" i="4"/>
  <c r="DB42" i="4"/>
  <c r="DB43" i="4" s="1"/>
  <c r="DA42" i="4"/>
  <c r="DA43" i="4" s="1"/>
  <c r="CZ42" i="4"/>
  <c r="CZ43" i="4" s="1"/>
  <c r="CY42" i="4"/>
  <c r="CY43" i="4" s="1"/>
  <c r="CX42" i="4"/>
  <c r="CX43" i="4" s="1"/>
  <c r="CW42" i="4"/>
  <c r="CV42" i="4"/>
  <c r="CV43" i="4" s="1"/>
  <c r="CU42" i="4"/>
  <c r="CU43" i="4" s="1"/>
  <c r="CT42" i="4"/>
  <c r="CT43" i="4" s="1"/>
  <c r="CS42" i="4"/>
  <c r="CS43" i="4" s="1"/>
  <c r="CR42" i="4"/>
  <c r="CR43" i="4" s="1"/>
  <c r="CQ42" i="4"/>
  <c r="CQ43" i="4" s="1"/>
  <c r="CP42" i="4"/>
  <c r="CP43" i="4" s="1"/>
  <c r="CO42" i="4"/>
  <c r="CO43" i="4" s="1"/>
  <c r="CN42" i="4"/>
  <c r="CN43" i="4" s="1"/>
  <c r="CM42" i="4"/>
  <c r="CM43" i="4" s="1"/>
  <c r="CL42" i="4"/>
  <c r="CL43" i="4" s="1"/>
  <c r="CK42" i="4"/>
  <c r="CK43" i="4" s="1"/>
  <c r="CJ42" i="4"/>
  <c r="CJ43" i="4" s="1"/>
  <c r="CI42" i="4"/>
  <c r="CI43" i="4" s="1"/>
  <c r="CH42" i="4"/>
  <c r="CH43" i="4" s="1"/>
  <c r="CG42" i="4"/>
  <c r="CG43" i="4" s="1"/>
  <c r="CF42" i="4"/>
  <c r="CF43" i="4" s="1"/>
  <c r="CE42" i="4"/>
  <c r="CE43" i="4" s="1"/>
  <c r="CD42" i="4"/>
  <c r="CD43" i="4" s="1"/>
  <c r="CC42" i="4"/>
  <c r="CC43" i="4" s="1"/>
  <c r="CB42" i="4"/>
  <c r="CB43" i="4" s="1"/>
  <c r="CA42" i="4"/>
  <c r="CA43" i="4" s="1"/>
  <c r="BZ42" i="4"/>
  <c r="BZ43" i="4" s="1"/>
  <c r="BY42" i="4"/>
  <c r="BY43" i="4" s="1"/>
  <c r="BX42" i="4"/>
  <c r="BX43" i="4" s="1"/>
  <c r="BW42" i="4"/>
  <c r="BW43" i="4" s="1"/>
  <c r="BV42" i="4"/>
  <c r="BV43" i="4" s="1"/>
  <c r="BU42" i="4"/>
  <c r="BU43" i="4" s="1"/>
  <c r="BT42" i="4"/>
  <c r="BT43" i="4" s="1"/>
  <c r="BS42" i="4"/>
  <c r="BS43" i="4" s="1"/>
  <c r="BR42" i="4"/>
  <c r="BR43" i="4" s="1"/>
  <c r="BQ42" i="4"/>
  <c r="BQ43" i="4" s="1"/>
  <c r="BP42" i="4"/>
  <c r="BP43" i="4" s="1"/>
  <c r="BO42" i="4"/>
  <c r="BO43" i="4" s="1"/>
  <c r="BN42" i="4"/>
  <c r="BN43" i="4" s="1"/>
  <c r="BM42" i="4"/>
  <c r="BM43" i="4" s="1"/>
  <c r="BL42" i="4"/>
  <c r="BL43" i="4" s="1"/>
  <c r="BK42" i="4"/>
  <c r="BK43" i="4" s="1"/>
  <c r="BJ42" i="4"/>
  <c r="BJ43" i="4" s="1"/>
  <c r="BI42" i="4"/>
  <c r="BI43" i="4" s="1"/>
  <c r="BH42" i="4"/>
  <c r="BH43" i="4" s="1"/>
  <c r="BG43" i="4"/>
  <c r="BF42" i="4"/>
  <c r="BF43" i="4" s="1"/>
  <c r="BE42" i="4"/>
  <c r="BE43" i="4" s="1"/>
  <c r="BD42" i="4"/>
  <c r="BD43" i="4" s="1"/>
  <c r="BC42" i="4"/>
  <c r="BC43" i="4" s="1"/>
  <c r="BB42" i="4"/>
  <c r="BB43" i="4" s="1"/>
  <c r="BA42" i="4"/>
  <c r="BA43" i="4" s="1"/>
  <c r="AZ42" i="4"/>
  <c r="AZ43" i="4" s="1"/>
  <c r="AY42" i="4"/>
  <c r="AY43" i="4" s="1"/>
  <c r="AX42" i="4"/>
  <c r="AX43" i="4" s="1"/>
  <c r="AW42" i="4"/>
  <c r="AW43" i="4" s="1"/>
  <c r="AV42" i="4"/>
  <c r="AV43" i="4" s="1"/>
  <c r="AU42" i="4"/>
  <c r="AU43" i="4" s="1"/>
  <c r="AT42" i="4"/>
  <c r="AT43" i="4" s="1"/>
  <c r="AS42" i="4"/>
  <c r="AS43" i="4" s="1"/>
  <c r="AR42" i="4"/>
  <c r="AR43" i="4" s="1"/>
  <c r="AQ42" i="4"/>
  <c r="AQ43" i="4" s="1"/>
  <c r="AP42" i="4"/>
  <c r="AP43" i="4" s="1"/>
  <c r="AO42" i="4"/>
  <c r="AO43" i="4" s="1"/>
  <c r="AN42" i="4"/>
  <c r="AN43" i="4" s="1"/>
  <c r="AM42" i="4"/>
  <c r="AM43" i="4" s="1"/>
  <c r="AL42" i="4"/>
  <c r="AL43" i="4" s="1"/>
  <c r="AK42" i="4"/>
  <c r="AK43" i="4" s="1"/>
  <c r="AJ42" i="4"/>
  <c r="AJ43" i="4" s="1"/>
  <c r="AI42" i="4"/>
  <c r="AI43" i="4" s="1"/>
  <c r="AH42" i="4"/>
  <c r="AH43" i="4" s="1"/>
  <c r="AG42" i="4"/>
  <c r="AG43" i="4" s="1"/>
  <c r="AF42" i="4"/>
  <c r="AF43" i="4" s="1"/>
  <c r="AE42" i="4"/>
  <c r="AE43" i="4" s="1"/>
  <c r="AD42" i="4"/>
  <c r="AD43" i="4" s="1"/>
  <c r="AC42" i="4"/>
  <c r="AC43" i="4" s="1"/>
  <c r="AB42" i="4"/>
  <c r="AB43" i="4" s="1"/>
  <c r="AA42" i="4"/>
  <c r="AA43" i="4" s="1"/>
  <c r="Z42" i="4"/>
  <c r="Z43" i="4" s="1"/>
  <c r="Y42" i="4"/>
  <c r="Y43" i="4" s="1"/>
  <c r="X42" i="4"/>
  <c r="X43" i="4" s="1"/>
  <c r="W42" i="4"/>
  <c r="W43" i="4" s="1"/>
  <c r="V42" i="4"/>
  <c r="V43" i="4" s="1"/>
  <c r="U42" i="4"/>
  <c r="U43" i="4" s="1"/>
  <c r="T42" i="4"/>
  <c r="S42" i="4"/>
  <c r="S43" i="4" s="1"/>
  <c r="R42" i="4"/>
  <c r="R43" i="4" s="1"/>
  <c r="Q42" i="4"/>
  <c r="P42" i="4"/>
  <c r="P43" i="4" s="1"/>
  <c r="O42" i="4"/>
  <c r="O43" i="4" s="1"/>
  <c r="N42" i="4"/>
  <c r="M42" i="4"/>
  <c r="M43" i="4" s="1"/>
  <c r="L42" i="4"/>
  <c r="L43" i="4" s="1"/>
  <c r="K42" i="4"/>
  <c r="J42" i="4"/>
  <c r="J43" i="4" s="1"/>
  <c r="I42" i="4"/>
  <c r="I43" i="4" s="1"/>
  <c r="H42" i="4"/>
  <c r="G42" i="4"/>
  <c r="G43" i="4" s="1"/>
  <c r="F42" i="4"/>
  <c r="F43" i="4" s="1"/>
  <c r="E42" i="4"/>
  <c r="D42" i="4"/>
  <c r="D43" i="4" s="1"/>
  <c r="C42" i="4"/>
  <c r="C43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63" i="5" l="1"/>
  <c r="D62" i="5"/>
  <c r="D61" i="5"/>
  <c r="E66" i="4"/>
  <c r="E65" i="4"/>
  <c r="D40" i="1"/>
  <c r="C40" i="1"/>
  <c r="IB40" i="5"/>
  <c r="E63" i="5" s="1"/>
  <c r="IA40" i="5"/>
  <c r="E62" i="5" s="1"/>
  <c r="HZ40" i="5"/>
  <c r="E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E54" i="5" s="1"/>
  <c r="D54" i="5" s="1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D49" i="5" s="1"/>
  <c r="AR40" i="5"/>
  <c r="E50" i="5" s="1"/>
  <c r="D50" i="5" s="1"/>
  <c r="U40" i="5"/>
  <c r="E43" i="5" s="1"/>
  <c r="D43" i="5" s="1"/>
  <c r="V40" i="5"/>
  <c r="E44" i="5" s="1"/>
  <c r="D44" i="5" s="1"/>
  <c r="W40" i="5"/>
  <c r="E64" i="4"/>
  <c r="M60" i="4"/>
  <c r="M61" i="4"/>
  <c r="M62" i="4"/>
  <c r="K60" i="4"/>
  <c r="K61" i="4"/>
  <c r="K62" i="4"/>
  <c r="I60" i="4"/>
  <c r="I61" i="4"/>
  <c r="I62" i="4"/>
  <c r="G60" i="4"/>
  <c r="G61" i="4"/>
  <c r="G62" i="4"/>
  <c r="E60" i="4"/>
  <c r="E61" i="4"/>
  <c r="E62" i="4"/>
  <c r="E57" i="4"/>
  <c r="E55" i="4"/>
  <c r="E56" i="4"/>
  <c r="I51" i="4"/>
  <c r="I52" i="4"/>
  <c r="I53" i="4"/>
  <c r="G51" i="4"/>
  <c r="G52" i="4"/>
  <c r="G53" i="4"/>
  <c r="E51" i="4"/>
  <c r="E52" i="4"/>
  <c r="E53" i="4"/>
  <c r="E46" i="4"/>
  <c r="E47" i="4"/>
  <c r="E48" i="4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53" i="5"/>
  <c r="D53" i="5" s="1"/>
  <c r="E43" i="2"/>
  <c r="D43" i="2" s="1"/>
  <c r="E45" i="2"/>
  <c r="D45" i="2" s="1"/>
  <c r="E54" i="1"/>
  <c r="D54" i="1" s="1"/>
  <c r="E61" i="1"/>
  <c r="D61" i="1" s="1"/>
  <c r="E44" i="2"/>
  <c r="D44" i="2" s="1"/>
  <c r="E53" i="2"/>
  <c r="D53" i="2" s="1"/>
  <c r="E53" i="1"/>
  <c r="D53" i="1" s="1"/>
  <c r="E62" i="1"/>
  <c r="D62" i="1" s="1"/>
  <c r="E63" i="1"/>
  <c r="D63" i="1" s="1"/>
  <c r="E45" i="5"/>
  <c r="D45" i="5" s="1"/>
  <c r="E62" i="2"/>
  <c r="D62" i="2" s="1"/>
  <c r="E63" i="2"/>
  <c r="D63" i="2" s="1"/>
  <c r="G50" i="3" l="1"/>
  <c r="G49" i="3"/>
  <c r="F49" i="3" s="1"/>
  <c r="K51" i="5"/>
  <c r="J48" i="5"/>
  <c r="J51" i="5" s="1"/>
  <c r="H48" i="3"/>
  <c r="H51" i="3" s="1"/>
  <c r="I51" i="3"/>
  <c r="G48" i="3"/>
  <c r="F48" i="3" s="1"/>
  <c r="E43" i="1"/>
  <c r="D43" i="1" s="1"/>
  <c r="D46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63" i="4"/>
  <c r="M63" i="4"/>
  <c r="K63" i="4"/>
  <c r="I63" i="4"/>
  <c r="F63" i="4"/>
  <c r="G63" i="4"/>
  <c r="I54" i="4"/>
  <c r="G54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F50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D46" i="3"/>
  <c r="E60" i="5"/>
  <c r="E46" i="3"/>
  <c r="D60" i="3"/>
  <c r="E55" i="3"/>
  <c r="D52" i="3"/>
  <c r="D55" i="3" s="1"/>
  <c r="D52" i="5"/>
  <c r="D55" i="5" s="1"/>
  <c r="E51" i="2"/>
  <c r="E60" i="2"/>
  <c r="E63" i="4"/>
  <c r="E55" i="1"/>
  <c r="D60" i="1"/>
  <c r="E64" i="2"/>
  <c r="E58" i="4"/>
  <c r="E64" i="1"/>
  <c r="E54" i="4"/>
  <c r="E51" i="1"/>
  <c r="D54" i="4"/>
  <c r="E49" i="4"/>
  <c r="E60" i="1"/>
  <c r="D64" i="2"/>
  <c r="E46" i="5"/>
  <c r="D46" i="5"/>
  <c r="D51" i="1"/>
  <c r="F51" i="3" l="1"/>
  <c r="G51" i="3"/>
  <c r="E46" i="1"/>
  <c r="E67" i="4"/>
  <c r="D67" i="4"/>
  <c r="A4" i="4"/>
  <c r="A4" i="4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<sst xmlns="http://schemas.openxmlformats.org/spreadsheetml/2006/main" count="2275" uniqueCount="1443">
  <si>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</si>
  <si>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</si>
  <si>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</si>
  <si>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</si>
  <si>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</si>
  <si>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</si>
  <si>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</si>
  <si>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</si>
  <si>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</si>
  <si>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</si>
  <si>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</si>
  <si>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</si>
  <si>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</si>
  <si>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</si>
  <si>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</si>
  <si>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</si>
  <si>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</si>
  <si>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</si>
  <si>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</si>
  <si>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</si>
  <si>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</si>
  <si>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</si>
  <si>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</si>
  <si>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</si>
  <si>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</si>
  <si>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</si>
  <si>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</si>
  <si>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</si>
  <si>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</si>
  <si>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</si>
  <si>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</si>
  <si>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</si>
  <si>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</si>
  <si>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</si>
  <si>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</si>
  <si>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</si>
  <si>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</si>
  <si>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</si>
  <si>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</si>
  <si>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</si>
  <si>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</si>
  <si>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</si>
  <si>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</si>
  <si>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</si>
  <si>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</si>
  <si>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</si>
  <si>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</si>
  <si>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</si>
  <si>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</si>
  <si>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</si>
  <si>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</si>
  <si>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</si>
  <si>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</si>
  <si>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</si>
  <si>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</si>
  <si>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</si>
  <si>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</si>
  <si>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</si>
  <si>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</si>
  <si>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</si>
  <si>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</si>
  <si>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</si>
  <si>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</si>
  <si>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</si>
  <si>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</si>
  <si>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</si>
  <si>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</si>
  <si>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</si>
  <si>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</si>
  <si>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</si>
  <si>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</si>
  <si>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</si>
  <si>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</si>
  <si>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</si>
  <si>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</si>
  <si>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</si>
  <si>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</si>
  <si>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</si>
  <si>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</si>
  <si>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</si>
  <si>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</si>
  <si>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</si>
  <si>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</si>
  <si>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</si>
  <si>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</si>
  <si>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</si>
  <si>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</si>
  <si>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</si>
  <si>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</si>
  <si>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</si>
  <si>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</si>
  <si>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</si>
  <si>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</si>
  <si>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</si>
  <si>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</si>
  <si>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</si>
  <si>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</si>
  <si>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</si>
  <si>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</si>
  <si>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</si>
  <si>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</si>
  <si>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</si>
  <si>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</si>
  <si>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</si>
  <si>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</si>
  <si>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</si>
  <si>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</si>
  <si>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</si>
  <si>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</si>
  <si>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</si>
  <si>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</si>
  <si>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</si>
  <si>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</si>
  <si>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</si>
  <si>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</si>
  <si>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</si>
  <si>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</si>
  <si>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</si>
  <si>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</si>
  <si>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</si>
  <si>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</si>
  <si>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</si>
  <si>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</si>
  <si>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</si>
  <si>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</si>
  <si>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</si>
  <si>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</si>
  <si>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</si>
  <si>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</si>
  <si>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</si>
  <si>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</si>
  <si>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</si>
  <si>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</si>
  <si>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</si>
  <si>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</si>
  <si>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</si>
  <si>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</si>
  <si>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</si>
  <si>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</si>
  <si>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</si>
  <si>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</si>
  <si>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</si>
  <si>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</si>
  <si>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</si>
  <si>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</si>
  <si>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</si>
  <si>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</si>
  <si>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</si>
  <si>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</si>
  <si>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</si>
  <si>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</si>
  <si>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</si>
  <si>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</si>
  <si>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</si>
  <si>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</si>
  <si>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</si>
  <si>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</si>
  <si>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</si>
  <si>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</si>
  <si>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</si>
  <si>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</si>
  <si>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</si>
  <si>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</si>
  <si>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</si>
  <si>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</si>
  <si>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</si>
  <si>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</si>
  <si>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</si>
  <si>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</si>
  <si>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</si>
  <si>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</si>
  <si>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</si>
  <si>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</si>
  <si>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</si>
  <si>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</si>
  <si>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</si>
  <si>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</si>
  <si>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</si>
  <si>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</si>
  <si>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</si>
  <si>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</si>
  <si>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</si>
  <si>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</si>
  <si>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</si>
  <si>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</si>
  <si>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</si>
  <si>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</si>
  <si>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</si>
  <si>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</si>
  <si>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</si>
  <si>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</si>
  <si>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</si>
  <si>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</si>
  <si>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</si>
  <si>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</si>
  <si>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</si>
  <si>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</si>
  <si>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</si>
  <si>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</si>
  <si>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</si>
  <si>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</si>
  <si>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</si>
  <si>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</si>
  <si>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</si>
  <si>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</si>
  <si>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</si>
  <si>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</si>
  <si>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</si>
  <si>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</si>
  <si>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</si>
  <si>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</si>
  <si>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</si>
  <si>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</si>
  <si>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</si>
  <si>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</si>
  <si>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</si>
  <si>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</si>
  <si>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</si>
  <si>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</si>
  <si>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</si>
  <si>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</si>
  <si>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</si>
  <si>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</si>
  <si>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</si>
  <si>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</si>
  <si>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</si>
  <si>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</si>
  <si>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</si>
  <si>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</si>
  <si>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</si>
  <si>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</si>
  <si>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</si>
  <si>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</si>
  <si>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</si>
  <si>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</si>
  <si>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</si>
  <si>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</si>
  <si>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</si>
  <si>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</si>
  <si>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</si>
  <si>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</si>
  <si>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</si>
  <si>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</si>
  <si>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</si>
  <si>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</si>
  <si>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</si>
  <si>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</si>
  <si>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</si>
  <si>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</si>
  <si>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</si>
  <si>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</si>
  <si>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</si>
  <si>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</si>
  <si>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</si>
  <si>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</si>
  <si>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</si>
  <si>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</si>
  <si>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</si>
  <si>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</si>
  <si>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</si>
  <si>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</si>
  <si>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</si>
  <si>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</si>
  <si>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</si>
  <si>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</si>
  <si>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</si>
  <si>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</si>
  <si>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</si>
  <si>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</si>
  <si>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</si>
  <si>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</si>
  <si>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</si>
  <si>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</si>
  <si>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</si>
  <si>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</si>
  <si>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</si>
  <si>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</si>
  <si>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</si>
  <si>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</si>
  <si>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</si>
  <si>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</si>
  <si>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</si>
  <si>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</si>
  <si>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</si>
  <si>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</si>
  <si>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</si>
  <si>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</si>
  <si>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</si>
  <si>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</si>
  <si>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</si>
  <si>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</si>
  <si>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</si>
  <si>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</si>
  <si>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</si>
  <si>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</si>
  <si>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</si>
  <si>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</si>
  <si>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</si>
  <si>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</si>
  <si>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</si>
  <si>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</si>
  <si>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</si>
  <si>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</si>
  <si>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</si>
  <si>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</si>
  <si>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</si>
  <si>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</si>
  <si>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</si>
  <si>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</si>
  <si>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</si>
  <si>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</si>
  <si>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</si>
  <si>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</si>
  <si>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</si>
  <si>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</si>
  <si>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</si>
  <si>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</si>
  <si>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</si>
  <si>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</si>
  <si>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</si>
  <si>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</si>
  <si>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</si>
  <si>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</si>
  <si>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</si>
  <si>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</si>
  <si>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</si>
  <si>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</si>
  <si>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</si>
  <si>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</si>
  <si>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</si>
  <si>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</si>
  <si>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</si>
  <si>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</si>
  <si>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</si>
  <si>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</si>
  <si>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</si>
  <si>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</si>
  <si>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</si>
  <si>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</si>
  <si>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</si>
  <si>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</si>
  <si>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</si>
  <si>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</si>
  <si>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</si>
  <si>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</si>
  <si>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</si>
  <si>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</si>
  <si>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</si>
  <si>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</si>
  <si>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</si>
  <si>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</si>
  <si>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</si>
  <si>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</si>
  <si>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</si>
  <si>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</si>
  <si>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</si>
  <si>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</si>
  <si>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</si>
  <si>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</si>
  <si>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</si>
  <si>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</si>
  <si>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</si>
  <si>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</si>
  <si>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</si>
  <si>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</si>
  <si>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</si>
  <si>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</si>
  <si>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</si>
  <si>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</si>
  <si>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</si>
  <si>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</si>
  <si>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</si>
  <si>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</si>
  <si>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</si>
  <si>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</si>
  <si>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</si>
  <si>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</si>
  <si>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</si>
  <si>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</si>
  <si>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</si>
  <si>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</si>
  <si>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</si>
  <si>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</si>
  <si>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</si>
  <si>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</si>
  <si>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</si>
  <si>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</si>
  <si>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</si>
  <si>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</si>
  <si>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</si>
  <si>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</si>
  <si>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</si>
  <si>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</si>
  <si>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</si>
  <si>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</si>
  <si>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</si>
  <si>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</si>
  <si>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</si>
  <si>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</si>
  <si>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</si>
  <si>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</si>
  <si>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</si>
  <si>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</si>
  <si>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</si>
  <si>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</si>
  <si>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</si>
  <si>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</si>
  <si>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</si>
  <si>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</si>
  <si>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</si>
  <si>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</si>
  <si>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</si>
  <si>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</si>
  <si>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</si>
  <si>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</si>
  <si>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</si>
  <si>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</si>
  <si>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</si>
  <si>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</si>
  <si>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</si>
  <si>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</si>
  <si>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</si>
  <si>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</si>
  <si>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</si>
  <si>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</si>
  <si>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</si>
  <si>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</si>
  <si>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</si>
  <si>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</si>
  <si>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</si>
  <si>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</si>
  <si>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</si>
  <si>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</si>
  <si>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</si>
  <si>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</si>
  <si>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</si>
  <si>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</si>
  <si>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</si>
  <si>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</si>
  <si>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</si>
  <si>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</si>
  <si>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</si>
  <si>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</si>
  <si>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</si>
  <si>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</si>
  <si>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</si>
  <si>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</si>
  <si>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</si>
  <si>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</si>
  <si>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</si>
  <si>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</si>
  <si>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</si>
  <si>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</si>
  <si>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</si>
  <si>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</si>
  <si>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</si>
  <si>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</si>
  <si>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</si>
  <si>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</si>
  <si>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</si>
  <si>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</si>
  <si>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</si>
  <si>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</si>
  <si>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</si>
  <si>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</si>
  <si>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</si>
  <si>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</si>
  <si>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</si>
  <si>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</si>
  <si>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</si>
  <si>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</si>
  <si>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</si>
  <si>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</si>
  <si>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</si>
  <si>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</si>
  <si>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</si>
  <si>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</si>
  <si>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</si>
  <si>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</si>
  <si>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</si>
  <si>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</si>
  <si>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</si>
  <si>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</si>
  <si>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</si>
  <si>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</si>
  <si>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</si>
  <si>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</si>
  <si>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</si>
  <si>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</si>
  <si>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</si>
  <si>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</si>
  <si>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</si>
  <si>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</si>
  <si>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</si>
  <si>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</si>
  <si>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</si>
  <si>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</si>
  <si>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</si>
  <si>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</si>
  <si>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</si>
  <si>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</si>
  <si>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</si>
  <si>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</si>
  <si>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</si>
  <si>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</si>
  <si>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</si>
  <si>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</si>
  <si>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</si>
  <si>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</si>
  <si>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</si>
  <si>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</si>
  <si>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</si>
  <si>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</si>
  <si>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</si>
  <si>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</si>
  <si>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</si>
  <si>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</si>
  <si>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</si>
  <si>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</si>
  <si>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</si>
  <si>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</si>
  <si>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</si>
  <si>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</si>
  <si>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</si>
  <si>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</si>
  <si>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</si>
  <si>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</si>
  <si>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</si>
  <si>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</si>
  <si>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</si>
  <si>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</si>
  <si>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</si>
  <si>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</si>
  <si>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</si>
  <si>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</si>
  <si>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</si>
  <si>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</si>
  <si>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</si>
  <si>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</si>
  <si>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</si>
  <si>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</si>
  <si>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</si>
  <si>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</si>
  <si>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</si>
  <si>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</si>
  <si>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</si>
  <si>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</si>
  <si>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</si>
  <si>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</si>
  <si>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</si>
  <si>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</si>
  <si>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</si>
  <si>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</si>
  <si>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</si>
  <si>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</si>
  <si>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</si>
  <si>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</si>
  <si>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</si>
  <si>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</si>
  <si>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</si>
  <si>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</si>
  <si>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</si>
  <si>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</si>
  <si>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</si>
  <si>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</si>
  <si>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</si>
  <si>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</si>
  <si>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</si>
  <si>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</si>
  <si>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</si>
  <si>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</si>
  <si>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</si>
  <si>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</si>
  <si>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</si>
  <si>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</si>
  <si>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</si>
  <si>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</si>
  <si>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</si>
  <si>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</si>
  <si>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</si>
  <si>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</si>
  <si>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</si>
  <si>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</si>
  <si>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</si>
  <si>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</si>
  <si>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</si>
  <si>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</si>
  <si>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</si>
  <si>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</si>
  <si>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</si>
  <si>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</si>
  <si>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</si>
  <si>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</si>
  <si>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</si>
  <si>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</si>
  <si>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</si>
  <si>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</si>
  <si>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</si>
  <si>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</si>
  <si>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</si>
  <si>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</si>
  <si>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</si>
  <si>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</si>
  <si>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</si>
  <si>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</si>
  <si>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</si>
  <si>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</si>
  <si>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</si>
  <si>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</si>
  <si>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</si>
  <si>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</si>
  <si>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</si>
  <si>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</si>
  <si>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</si>
  <si>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</si>
  <si>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</si>
  <si>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</si>
  <si>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</si>
  <si>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</si>
  <si>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</si>
  <si>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</si>
  <si>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</si>
  <si>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</si>
  <si>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</si>
  <si>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</si>
  <si>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</si>
  <si>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</si>
  <si>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</si>
  <si>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</si>
  <si>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</si>
  <si>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</si>
  <si>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</si>
  <si>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</si>
  <si>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</si>
  <si>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</si>
  <si>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</si>
  <si>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</si>
  <si>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</si>
  <si>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</si>
  <si>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</si>
  <si>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</si>
  <si>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</si>
  <si>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</si>
  <si>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</si>
  <si>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</si>
  <si>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</si>
  <si>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</si>
  <si>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</si>
  <si>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</si>
  <si>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</si>
  <si>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</si>
  <si>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</si>
  <si>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</si>
  <si>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</si>
  <si>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</si>
  <si>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</si>
  <si>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</si>
  <si>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</si>
  <si>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</si>
  <si>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</si>
  <si>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</si>
  <si>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</si>
  <si>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</si>
  <si>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</si>
  <si>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</si>
  <si>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</si>
  <si>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</si>
  <si>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</si>
  <si>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</si>
  <si>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</si>
  <si>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</si>
  <si>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</si>
  <si>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</si>
  <si>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</si>
  <si>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</si>
  <si>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</si>
  <si>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</si>
  <si>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</si>
  <si>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</si>
  <si>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</si>
  <si>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</si>
  <si>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</si>
  <si>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</si>
  <si>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</si>
  <si>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</si>
  <si>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</si>
  <si>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</si>
  <si>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</si>
  <si>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</si>
  <si>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</si>
  <si>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</si>
  <si>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</si>
  <si>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</si>
  <si>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</si>
  <si>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</si>
  <si>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</si>
  <si>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</si>
  <si>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</si>
  <si>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</si>
  <si>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</si>
  <si>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</si>
  <si>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</si>
  <si>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</si>
  <si>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</si>
  <si>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</si>
  <si>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</si>
  <si>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</si>
  <si>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</si>
  <si>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</si>
  <si>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</si>
  <si>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</si>
  <si>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</si>
  <si>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</si>
  <si>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</si>
  <si>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</si>
  <si>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</si>
  <si>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</si>
  <si>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</si>
  <si>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</si>
  <si>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</si>
  <si>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</si>
  <si>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</si>
  <si>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</si>
  <si>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</si>
  <si>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</si>
  <si>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</si>
  <si>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</si>
  <si>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</si>
  <si>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</si>
  <si>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</si>
  <si>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</si>
  <si>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</si>
  <si>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</si>
  <si>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</si>
  <si>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</si>
  <si>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</si>
  <si>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</si>
  <si>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</si>
  <si>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</si>
  <si>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</si>
  <si>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</si>
  <si>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</si>
  <si>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</si>
  <si>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</si>
  <si>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</si>
  <si>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</si>
  <si>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</si>
  <si>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</si>
  <si>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</si>
  <si>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</si>
  <si>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</si>
  <si>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</si>
  <si>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</si>
  <si>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</si>
  <si>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</si>
  <si>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</si>
  <si>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</si>
  <si>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</si>
  <si>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</si>
  <si>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</si>
  <si>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</si>
  <si>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</si>
  <si>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</si>
  <si>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</si>
  <si>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</si>
  <si>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</si>
  <si>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</si>
  <si>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</si>
  <si>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</si>
  <si>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</si>
  <si>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</si>
  <si>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</si>
  <si>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</si>
  <si>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</si>
  <si>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</si>
  <si>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</si>
  <si>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</si>
  <si>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</si>
  <si>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</si>
  <si>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</si>
  <si>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</si>
  <si>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</si>
  <si>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</si>
  <si>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</si>
  <si>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</si>
  <si>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</si>
  <si>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</si>
  <si>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</si>
  <si>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</si>
  <si>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</si>
  <si>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</si>
  <si>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</si>
  <si>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</si>
  <si>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</si>
  <si>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</si>
  <si>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</si>
  <si>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</si>
  <si>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</si>
  <si>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</si>
  <si>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</si>
  <si>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</si>
  <si>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</si>
  <si>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</si>
  <si>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</si>
  <si>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</si>
  <si>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</si>
  <si>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</si>
  <si>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</si>
  <si>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</si>
  <si>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</si>
  <si>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</si>
  <si>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</si>
  <si>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</si>
  <si>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</si>
  <si>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</si>
  <si>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</si>
  <si>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</si>
  <si>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</si>
  <si>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</si>
  <si>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</si>
  <si>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</si>
  <si>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</si>
  <si>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</si>
  <si>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</si>
  <si>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</si>
  <si>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</si>
  <si>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</si>
  <si>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</si>
  <si>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</si>
  <si>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</si>
  <si>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</si>
  <si>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</si>
  <si>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</si>
  <si>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</si>
  <si>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</si>
  <si>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</si>
  <si>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</si>
  <si>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</si>
  <si>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</si>
  <si>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</si>
  <si>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</si>
  <si>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</si>
  <si>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</si>
  <si>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</si>
  <si>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</si>
  <si>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</si>
  <si>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</si>
  <si>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</si>
  <si>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</si>
  <si>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</si>
  <si>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</si>
  <si>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</si>
  <si>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</si>
  <si>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</si>
  <si>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</si>
  <si>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</si>
  <si>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</si>
  <si>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</si>
  <si>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</si>
  <si>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</si>
  <si>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</si>
  <si>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</si>
  <si>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</si>
  <si>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</si>
  <si>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</si>
  <si>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</si>
  <si>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</si>
  <si>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</si>
  <si>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</si>
  <si>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</si>
  <si>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</si>
  <si>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</si>
  <si>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</si>
  <si>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</si>
  <si>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</si>
  <si>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</si>
  <si>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</si>
  <si>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</si>
  <si>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</si>
  <si>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</si>
  <si>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</si>
  <si>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</si>
  <si>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</si>
  <si>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</si>
  <si>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</si>
  <si>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</si>
  <si>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</si>
  <si>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</si>
  <si>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</si>
  <si>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</si>
  <si>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</si>
  <si>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</si>
  <si>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</si>
  <si>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</si>
  <si>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</si>
  <si>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</si>
  <si>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</si>
  <si>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</si>
  <si>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</si>
  <si>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</si>
  <si>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</si>
  <si>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</si>
  <si>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</si>
  <si>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</si>
  <si>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</si>
  <si>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</si>
  <si>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</si>
  <si>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</si>
  <si>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</si>
  <si>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</si>
  <si>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</si>
  <si>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</si>
  <si>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</si>
  <si>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</si>
  <si>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</si>
  <si>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</si>
  <si>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</si>
  <si>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</si>
  <si>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</si>
  <si>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</si>
  <si>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</si>
  <si>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</si>
  <si>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</si>
  <si>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</si>
  <si>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</si>
  <si>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</si>
  <si>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</si>
  <si>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</si>
  <si>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</si>
  <si>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</si>
  <si>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</si>
  <si>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</si>
  <si>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</si>
  <si>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</si>
  <si>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</si>
  <si>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</si>
  <si>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</si>
  <si>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</si>
  <si>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</si>
  <si>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</si>
  <si>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</si>
  <si>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</si>
  <si>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</si>
  <si>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</si>
  <si>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</si>
  <si>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</si>
  <si>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</si>
  <si>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</si>
  <si>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</si>
  <si>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</si>
  <si>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</si>
  <si>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</si>
  <si>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</si>
  <si>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</si>
  <si>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</si>
  <si>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</si>
  <si>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</si>
  <si>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</si>
  <si>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</si>
  <si>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</si>
  <si>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</si>
  <si>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</si>
  <si>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</si>
  <si>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</si>
  <si>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</si>
  <si>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</si>
  <si>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</si>
  <si>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</si>
  <si>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</si>
  <si>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</si>
  <si>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</si>
  <si>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</si>
  <si>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</si>
  <si>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</si>
  <si>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</si>
  <si>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</si>
  <si>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</si>
  <si>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</si>
  <si>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</si>
  <si>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</si>
  <si>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</si>
  <si>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</si>
  <si>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</si>
  <si>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</si>
  <si>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</si>
  <si>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</si>
  <si>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</si>
  <si>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</si>
  <si>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</si>
  <si>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</si>
  <si>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</si>
  <si>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</si>
  <si>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</si>
  <si>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</si>
  <si>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</si>
  <si>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</si>
  <si>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</si>
  <si>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</si>
  <si>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</si>
  <si>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</si>
  <si>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</si>
  <si>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</si>
  <si>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</si>
  <si>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</si>
  <si>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</si>
  <si>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</si>
  <si>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</si>
  <si>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</si>
  <si>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</si>
  <si>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</si>
  <si>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</si>
  <si>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</si>
  <si>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</si>
  <si>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</si>
  <si>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</si>
  <si>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</si>
  <si>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</si>
  <si>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</si>
  <si>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</si>
  <si>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</si>
  <si>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</si>
  <si>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</si>
  <si>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</si>
  <si>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</si>
  <si>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</si>
  <si>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</si>
  <si>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</si>
  <si>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</si>
  <si>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</si>
  <si>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</si>
  <si>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</si>
  <si>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</si>
  <si>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</si>
  <si>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</si>
  <si>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</si>
  <si>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</si>
  <si>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</si>
  <si>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</si>
  <si>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</si>
  <si>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</si>
  <si>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</si>
  <si>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</si>
  <si>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</si>
  <si>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</si>
  <si>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</si>
  <si>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</si>
  <si>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</si>
  <si>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</si>
  <si>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</si>
  <si>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</si>
  <si>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</si>
  <si>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</si>
  <si>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</si>
  <si>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</si>
  <si>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</si>
  <si>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</si>
  <si>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</si>
  <si>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</si>
  <si>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</si>
  <si>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</si>
  <si>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</si>
  <si>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</si>
  <si>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</si>
  <si>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</si>
  <si>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</si>
  <si>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</si>
  <si>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</si>
  <si>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</si>
  <si>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</si>
  <si>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</si>
  <si>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</si>
  <si>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</si>
  <si>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</si>
  <si>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</si>
  <si>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</si>
  <si>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</si>
  <si>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</si>
  <si>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</si>
  <si>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</si>
  <si>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</si>
  <si>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</si>
  <si>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</si>
  <si>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</si>
  <si>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</si>
  <si>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</si>
  <si>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</si>
  <si>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</si>
  <si>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</si>
  <si>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</si>
  <si>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</si>
  <si>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</si>
  <si>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</si>
  <si>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</si>
  <si>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</si>
  <si>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</si>
  <si>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</si>
  <si>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</si>
  <si>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</si>
  <si>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</si>
  <si>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</si>
  <si>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</si>
  <si>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</si>
  <si>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</si>
  <si>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</si>
  <si>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</si>
  <si>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</si>
  <si>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</si>
  <si>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</si>
  <si>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</si>
  <si>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</si>
  <si>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</si>
  <si>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</si>
  <si>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</si>
  <si>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</si>
  <si>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</si>
  <si>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</si>
  <si>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</si>
  <si>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</si>
  <si>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</si>
  <si>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</si>
  <si>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</si>
  <si>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</si>
  <si>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</si>
  <si>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</si>
  <si>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</si>
  <si>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</si>
  <si>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</si>
  <si>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</si>
  <si>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</si>
  <si>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</si>
  <si>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</si>
  <si>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</si>
  <si>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</si>
  <si>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</si>
  <si>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</si>
  <si>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</si>
  <si>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</si>
  <si>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</si>
  <si>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</si>
  <si>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</si>
  <si>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</si>
  <si>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</si>
  <si>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</si>
  <si>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</si>
  <si>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</si>
  <si>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</si>
  <si>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</si>
  <si>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</si>
  <si>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</si>
  <si>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</si>
  <si>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</si>
  <si>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</si>
  <si>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</si>
  <si>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</si>
  <si>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</si>
  <si>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</si>
  <si>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</si>
  <si>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</si>
  <si>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</si>
  <si>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</si>
  <si>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</si>
  <si>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</si>
  <si>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</si>
  <si>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</si>
  <si>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</si>
  <si>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</si>
  <si>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</si>
  <si>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</si>
  <si>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</si>
  <si>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</si>
  <si>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</si>
  <si>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</si>
  <si>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</si>
  <si>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</si>
  <si>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</si>
  <si>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</si>
  <si>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</si>
  <si>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</si>
  <si>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</si>
  <si>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</si>
  <si>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</si>
  <si>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</si>
  <si>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</si>
  <si>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</si>
  <si>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</si>
  <si>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</si>
  <si>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</si>
  <si>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</si>
  <si>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</si>
  <si>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</si>
  <si>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</si>
  <si>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</si>
  <si>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</si>
  <si>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</si>
  <si>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</si>
  <si>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</si>
  <si>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</si>
  <si>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</si>
  <si>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</si>
  <si>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</si>
  <si>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</si>
  <si>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</si>
  <si>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</si>
  <si>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</si>
  <si>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</si>
  <si>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</si>
  <si>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</si>
  <si>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</si>
  <si>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</si>
  <si>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</si>
  <si>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</si>
  <si>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</si>
  <si>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</si>
  <si>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</si>
  <si>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</si>
  <si>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</si>
  <si>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</si>
  <si>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</si>
  <si>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</si>
  <si>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</si>
  <si>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</si>
  <si>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</si>
  <si>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</si>
  <si>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</si>
  <si>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</si>
  <si>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</si>
  <si>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</si>
  <si>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</si>
  <si>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</si>
  <si>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</si>
  <si>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</si>
  <si>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</si>
  <si>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</si>
  <si>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</si>
  <si>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</si>
  <si>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</si>
  <si>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</si>
  <si>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</si>
  <si>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</si>
  <si>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</si>
  <si>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</si>
  <si>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</si>
  <si>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</si>
  <si>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</si>
  <si>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</si>
  <si>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</si>
  <si>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</si>
  <si>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</si>
  <si>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</si>
  <si>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</si>
  <si>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</si>
  <si>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</si>
  <si>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</si>
  <si>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</si>
  <si>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</si>
  <si>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</si>
  <si>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</si>
  <si>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</si>
  <si>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</si>
  <si>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</si>
  <si>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</si>
  <si>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</si>
  <si>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</si>
  <si>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</si>
  <si>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</si>
  <si>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</si>
  <si>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</si>
  <si>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</si>
  <si>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</si>
  <si>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</si>
  <si>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</si>
  <si>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</si>
  <si>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</si>
  <si>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</si>
  <si>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</si>
  <si>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</si>
  <si>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</si>
  <si>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</si>
  <si>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</si>
  <si>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</si>
  <si>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</si>
  <si>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</si>
  <si>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</si>
  <si>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</si>
  <si>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</si>
  <si>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</si>
  <si>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</si>
  <si>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</si>
  <si>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</si>
  <si>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</si>
  <si>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</si>
  <si>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</si>
  <si>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</si>
  <si>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</si>
  <si>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</si>
  <si>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</si>
  <si>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</si>
  <si>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</si>
  <si>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</si>
  <si>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</si>
  <si>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</si>
  <si>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</si>
  <si>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</si>
  <si>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</si>
  <si>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</si>
  <si>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</si>
  <si>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</si>
  <si>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</si>
  <si>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</si>
  <si>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</si>
  <si>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</si>
  <si>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</si>
  <si>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</si>
  <si>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</si>
  <si>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</si>
  <si>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</si>
  <si>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</si>
  <si>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</si>
  <si>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</si>
  <si>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</si>
  <si>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</si>
  <si>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</si>
  <si>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</si>
  <si>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</si>
  <si>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</si>
  <si>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</si>
  <si>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</si>
  <si>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</si>
  <si>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</si>
  <si>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</si>
  <si>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</si>
  <si>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</si>
  <si>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</si>
  <si>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</si>
  <si>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</si>
  <si>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</si>
  <si>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</si>
  <si>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</si>
  <si>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</si>
  <si>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</si>
  <si>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</si>
  <si>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</si>
  <si>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</si>
  <si>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</si>
  <si>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</si>
  <si>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</si>
  <si>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</si>
  <si>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</si>
  <si>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</si>
  <si>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</si>
  <si>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</si>
  <si>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</si>
  <si>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</si>
  <si>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</si>
  <si>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</si>
  <si>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</si>
  <si>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</si>
  <si>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</si>
  <si>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</si>
  <si>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</si>
  <si>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</si>
  <si>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</si>
  <si>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</si>
  <si>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</si>
  <si>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</si>
  <si>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</si>
  <si>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</si>
  <si>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</si>
  <si>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</si>
  <si>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</si>
  <si>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</si>
  <si>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</si>
  <si>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</si>
  <si>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</si>
  <si>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</si>
  <si>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</si>
  <si>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</si>
  <si>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</si>
  <si>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</si>
  <si>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</si>
  <si>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</si>
  <si>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</si>
  <si>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</si>
  <si>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</si>
  <si>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</si>
  <si>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</si>
  <si>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</si>
  <si>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</si>
  <si>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</si>
  <si>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</si>
  <si>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</si>
  <si>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</si>
  <si>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</si>
  <si>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</si>
  <si>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</si>
  <si>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</si>
  <si>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</si>
  <si>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</si>
  <si>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</si>
  <si>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Физическое воспитание</t>
  </si>
  <si>
    <t xml:space="preserve">                        Физическое воспитание</t>
  </si>
  <si>
    <t xml:space="preserve">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</si>
  <si>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</si>
  <si>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</si>
  <si>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Физическое развитие</t>
  </si>
  <si>
    <t>Формирование социально-эмоциональных навыков</t>
  </si>
  <si>
    <t>Физическая воспитание</t>
  </si>
  <si>
    <t xml:space="preserve">                               Лист наблюдения для  предшкольного класса школы (лицея, гимназии) (дети  5 -ти лет )</t>
  </si>
  <si>
    <t>Физическая культура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</si>
  <si>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</si>
  <si>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</si>
  <si>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</si>
  <si>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</si>
  <si>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</si>
  <si>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 xml:space="preserve">                                  Учебный год: 2025-2026                Группа: Почемучки                Период: итоговый                Сроки проведения: май</t>
  </si>
  <si>
    <t>Амангалиева Раяна</t>
  </si>
  <si>
    <t>Амирова Карлыгаш</t>
  </si>
  <si>
    <t xml:space="preserve">Бедная Ева </t>
  </si>
  <si>
    <t>Бородаенко Владислав</t>
  </si>
  <si>
    <t xml:space="preserve">Володарский Артур </t>
  </si>
  <si>
    <t>Ғалымжанұлы Рамазан</t>
  </si>
  <si>
    <t xml:space="preserve">Григус Павел </t>
  </si>
  <si>
    <t xml:space="preserve">Долженко Заур </t>
  </si>
  <si>
    <t>Егорова Ангелина</t>
  </si>
  <si>
    <t xml:space="preserve">Ербол Тамина </t>
  </si>
  <si>
    <t xml:space="preserve">Жулмухамедов Даниал </t>
  </si>
  <si>
    <t xml:space="preserve">Замешаева Эмилия </t>
  </si>
  <si>
    <t xml:space="preserve">Иксанова Альбина </t>
  </si>
  <si>
    <t xml:space="preserve">Катаева Мария </t>
  </si>
  <si>
    <t xml:space="preserve">Кемал Асмира </t>
  </si>
  <si>
    <t xml:space="preserve">Крыжановская Алиса </t>
  </si>
  <si>
    <t xml:space="preserve">Куанышева Томирис </t>
  </si>
  <si>
    <t xml:space="preserve">Кусаинова Алина </t>
  </si>
  <si>
    <t xml:space="preserve">Кярюшев Наиль </t>
  </si>
  <si>
    <t xml:space="preserve">Музыченко Алиса </t>
  </si>
  <si>
    <t xml:space="preserve">Плечкова Агата </t>
  </si>
  <si>
    <t xml:space="preserve">Соловьёв Тихон </t>
  </si>
  <si>
    <t>Тұрсынбай Ахан</t>
  </si>
  <si>
    <t>Шарипов Артур</t>
  </si>
  <si>
    <t>Жумабаев Алан</t>
  </si>
  <si>
    <t>Фрыга Борис</t>
  </si>
  <si>
    <t>Мулдагалиева Аяла</t>
  </si>
  <si>
    <t>Ли Савелий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</si>
</sst>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8" fillId="0" borderId="10" xfId="0" applyFont="1" applyBorder="1"/>
    <xf numFmtId="0" fontId="8" fillId="0" borderId="1" xfId="0" applyFont="1" applyBorder="1" applyAlignment="1">
      <alignment wrapText="1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4"/>
  <sheetViews>
    <sheetView topLeftCell="A11" workbookViewId="0">
      <selection activeCell="DE13" sqref="DE13"/>
    </sheetView>
  </sheetViews>
  <sheetFormatPr defaultRowHeight="14.5" x14ac:dyDescent="0.35"/>
  <cols>
    <col min="2" max="2" width="18.26953125" customWidth="1"/>
  </cols>
  <sheetData>
    <row r="1" spans="1:119" ht="15.5" x14ac:dyDescent="0.35">
      <c r="A1" s="6" t="s">
        <v>783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35">
      <c r="A2" s="131" t="s">
        <v>784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4" t="s">
        <v>1391</v>
      </c>
      <c r="DN2" s="114"/>
    </row>
    <row r="3" spans="1:11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5" customHeight="1" x14ac:dyDescent="0.35">
      <c r="A4" s="127" t="s">
        <v>0</v>
      </c>
      <c r="B4" s="127" t="s">
        <v>170</v>
      </c>
      <c r="C4" s="148" t="s">
        <v>319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50"/>
      <c r="X4" s="111" t="s">
        <v>320</v>
      </c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3"/>
      <c r="BH4" s="104" t="s">
        <v>864</v>
      </c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11" t="s">
        <v>323</v>
      </c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3"/>
      <c r="DA4" s="142" t="s">
        <v>325</v>
      </c>
      <c r="DB4" s="154"/>
      <c r="DC4" s="154"/>
      <c r="DD4" s="154"/>
      <c r="DE4" s="154"/>
      <c r="DF4" s="154"/>
      <c r="DG4" s="154"/>
      <c r="DH4" s="154"/>
      <c r="DI4" s="154"/>
      <c r="DJ4" s="154"/>
      <c r="DK4" s="154"/>
      <c r="DL4" s="154"/>
      <c r="DM4" s="154"/>
      <c r="DN4" s="154"/>
      <c r="DO4" s="143"/>
    </row>
    <row r="5" spans="1:119" ht="15.65" customHeight="1" x14ac:dyDescent="0.35">
      <c r="A5" s="127"/>
      <c r="B5" s="127"/>
      <c r="C5" s="133" t="s">
        <v>1406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29"/>
      <c r="X5" s="151" t="s">
        <v>321</v>
      </c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3"/>
      <c r="AS5" s="108" t="s">
        <v>322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10"/>
      <c r="BH5" s="98" t="s">
        <v>32</v>
      </c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144" t="s">
        <v>324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6" t="s">
        <v>43</v>
      </c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55" t="s">
        <v>326</v>
      </c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7"/>
    </row>
    <row r="6" spans="1:119" ht="10.15" hidden="1" customHeight="1" x14ac:dyDescent="0.35">
      <c r="A6" s="127"/>
      <c r="B6" s="127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5" hidden="1" customHeight="1" x14ac:dyDescent="0.35">
      <c r="A7" s="127"/>
      <c r="B7" s="12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5" hidden="1" customHeight="1" x14ac:dyDescent="0.35">
      <c r="A8" s="127"/>
      <c r="B8" s="12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5" hidden="1" customHeight="1" x14ac:dyDescent="0.35">
      <c r="A9" s="127"/>
      <c r="B9" s="127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5" hidden="1" customHeight="1" x14ac:dyDescent="0.35">
      <c r="A10" s="127"/>
      <c r="B10" s="127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5" customHeight="1" x14ac:dyDescent="0.35">
      <c r="A11" s="127"/>
      <c r="B11" s="127"/>
      <c r="C11" s="129" t="s">
        <v>13</v>
      </c>
      <c r="D11" s="130" t="s">
        <v>2</v>
      </c>
      <c r="E11" s="130" t="s">
        <v>3</v>
      </c>
      <c r="F11" s="130" t="s">
        <v>17</v>
      </c>
      <c r="G11" s="130" t="s">
        <v>4</v>
      </c>
      <c r="H11" s="130" t="s">
        <v>5</v>
      </c>
      <c r="I11" s="130" t="s">
        <v>14</v>
      </c>
      <c r="J11" s="130" t="s">
        <v>6</v>
      </c>
      <c r="K11" s="130" t="s">
        <v>7</v>
      </c>
      <c r="L11" s="130" t="s">
        <v>18</v>
      </c>
      <c r="M11" s="130" t="s">
        <v>6</v>
      </c>
      <c r="N11" s="130" t="s">
        <v>7</v>
      </c>
      <c r="O11" s="130" t="s">
        <v>15</v>
      </c>
      <c r="P11" s="130" t="s">
        <v>8</v>
      </c>
      <c r="Q11" s="130" t="s">
        <v>1</v>
      </c>
      <c r="R11" s="130" t="s">
        <v>16</v>
      </c>
      <c r="S11" s="130" t="s">
        <v>3</v>
      </c>
      <c r="T11" s="130" t="s">
        <v>9</v>
      </c>
      <c r="U11" s="130" t="s">
        <v>19</v>
      </c>
      <c r="V11" s="130" t="s">
        <v>3</v>
      </c>
      <c r="W11" s="130" t="s">
        <v>9</v>
      </c>
      <c r="X11" s="130" t="s">
        <v>20</v>
      </c>
      <c r="Y11" s="130"/>
      <c r="Z11" s="130"/>
      <c r="AA11" s="133" t="s">
        <v>21</v>
      </c>
      <c r="AB11" s="134"/>
      <c r="AC11" s="129"/>
      <c r="AD11" s="133" t="s">
        <v>22</v>
      </c>
      <c r="AE11" s="134"/>
      <c r="AF11" s="129"/>
      <c r="AG11" s="130" t="s">
        <v>23</v>
      </c>
      <c r="AH11" s="130"/>
      <c r="AI11" s="130"/>
      <c r="AJ11" s="130" t="s">
        <v>24</v>
      </c>
      <c r="AK11" s="130"/>
      <c r="AL11" s="130"/>
      <c r="AM11" s="130" t="s">
        <v>25</v>
      </c>
      <c r="AN11" s="130"/>
      <c r="AO11" s="130"/>
      <c r="AP11" s="132" t="s">
        <v>26</v>
      </c>
      <c r="AQ11" s="132"/>
      <c r="AR11" s="132"/>
      <c r="AS11" s="130" t="s">
        <v>27</v>
      </c>
      <c r="AT11" s="130"/>
      <c r="AU11" s="130"/>
      <c r="AV11" s="130" t="s">
        <v>28</v>
      </c>
      <c r="AW11" s="130"/>
      <c r="AX11" s="130"/>
      <c r="AY11" s="132" t="s">
        <v>29</v>
      </c>
      <c r="AZ11" s="132"/>
      <c r="BA11" s="132"/>
      <c r="BB11" s="130" t="s">
        <v>30</v>
      </c>
      <c r="BC11" s="130"/>
      <c r="BD11" s="130"/>
      <c r="BE11" s="130" t="s">
        <v>31</v>
      </c>
      <c r="BF11" s="130"/>
      <c r="BG11" s="130"/>
      <c r="BH11" s="158" t="s">
        <v>172</v>
      </c>
      <c r="BI11" s="159"/>
      <c r="BJ11" s="160"/>
      <c r="BK11" s="158" t="s">
        <v>173</v>
      </c>
      <c r="BL11" s="159"/>
      <c r="BM11" s="160"/>
      <c r="BN11" s="158" t="s">
        <v>174</v>
      </c>
      <c r="BO11" s="159"/>
      <c r="BP11" s="160"/>
      <c r="BQ11" s="132" t="s">
        <v>175</v>
      </c>
      <c r="BR11" s="132"/>
      <c r="BS11" s="132"/>
      <c r="BT11" s="132" t="s">
        <v>176</v>
      </c>
      <c r="BU11" s="132"/>
      <c r="BV11" s="132"/>
      <c r="BW11" s="132" t="s">
        <v>33</v>
      </c>
      <c r="BX11" s="132"/>
      <c r="BY11" s="132"/>
      <c r="BZ11" s="132" t="s">
        <v>34</v>
      </c>
      <c r="CA11" s="132"/>
      <c r="CB11" s="132"/>
      <c r="CC11" s="132" t="s">
        <v>35</v>
      </c>
      <c r="CD11" s="132"/>
      <c r="CE11" s="132"/>
      <c r="CF11" s="132" t="s">
        <v>36</v>
      </c>
      <c r="CG11" s="132"/>
      <c r="CH11" s="132"/>
      <c r="CI11" s="132" t="s">
        <v>37</v>
      </c>
      <c r="CJ11" s="132"/>
      <c r="CK11" s="132"/>
      <c r="CL11" s="132" t="s">
        <v>38</v>
      </c>
      <c r="CM11" s="132"/>
      <c r="CN11" s="132"/>
      <c r="CO11" s="132" t="s">
        <v>39</v>
      </c>
      <c r="CP11" s="132"/>
      <c r="CQ11" s="132"/>
      <c r="CR11" s="132" t="s">
        <v>40</v>
      </c>
      <c r="CS11" s="132"/>
      <c r="CT11" s="132"/>
      <c r="CU11" s="132" t="s">
        <v>41</v>
      </c>
      <c r="CV11" s="132"/>
      <c r="CW11" s="132"/>
      <c r="CX11" s="132" t="s">
        <v>42</v>
      </c>
      <c r="CY11" s="132"/>
      <c r="CZ11" s="132"/>
      <c r="DA11" s="132" t="s">
        <v>177</v>
      </c>
      <c r="DB11" s="132"/>
      <c r="DC11" s="132"/>
      <c r="DD11" s="132" t="s">
        <v>178</v>
      </c>
      <c r="DE11" s="132"/>
      <c r="DF11" s="132"/>
      <c r="DG11" s="132" t="s">
        <v>179</v>
      </c>
      <c r="DH11" s="132"/>
      <c r="DI11" s="132"/>
      <c r="DJ11" s="132" t="s">
        <v>180</v>
      </c>
      <c r="DK11" s="132"/>
      <c r="DL11" s="132"/>
      <c r="DM11" s="132" t="s">
        <v>181</v>
      </c>
      <c r="DN11" s="132"/>
      <c r="DO11" s="132"/>
    </row>
    <row r="12" spans="1:119" ht="56.25" customHeight="1" x14ac:dyDescent="0.35">
      <c r="A12" s="127"/>
      <c r="B12" s="128"/>
      <c r="C12" s="94" t="s">
        <v>788</v>
      </c>
      <c r="D12" s="94"/>
      <c r="E12" s="94"/>
      <c r="F12" s="94" t="s">
        <v>1384</v>
      </c>
      <c r="G12" s="94"/>
      <c r="H12" s="94"/>
      <c r="I12" s="94" t="s">
        <v>187</v>
      </c>
      <c r="J12" s="94"/>
      <c r="K12" s="94"/>
      <c r="L12" s="96" t="s">
        <v>791</v>
      </c>
      <c r="M12" s="96"/>
      <c r="N12" s="96"/>
      <c r="O12" s="96" t="s">
        <v>792</v>
      </c>
      <c r="P12" s="96"/>
      <c r="Q12" s="96"/>
      <c r="R12" s="96" t="s">
        <v>795</v>
      </c>
      <c r="S12" s="96"/>
      <c r="T12" s="96"/>
      <c r="U12" s="96" t="s">
        <v>797</v>
      </c>
      <c r="V12" s="96"/>
      <c r="W12" s="96"/>
      <c r="X12" s="96" t="s">
        <v>798</v>
      </c>
      <c r="Y12" s="96"/>
      <c r="Z12" s="96"/>
      <c r="AA12" s="126" t="s">
        <v>800</v>
      </c>
      <c r="AB12" s="126"/>
      <c r="AC12" s="126"/>
      <c r="AD12" s="96" t="s">
        <v>801</v>
      </c>
      <c r="AE12" s="96"/>
      <c r="AF12" s="96"/>
      <c r="AG12" s="126" t="s">
        <v>805</v>
      </c>
      <c r="AH12" s="126"/>
      <c r="AI12" s="126"/>
      <c r="AJ12" s="96" t="s">
        <v>807</v>
      </c>
      <c r="AK12" s="96"/>
      <c r="AL12" s="96"/>
      <c r="AM12" s="96" t="s">
        <v>811</v>
      </c>
      <c r="AN12" s="96"/>
      <c r="AO12" s="96"/>
      <c r="AP12" s="96" t="s">
        <v>814</v>
      </c>
      <c r="AQ12" s="96"/>
      <c r="AR12" s="96"/>
      <c r="AS12" s="96" t="s">
        <v>817</v>
      </c>
      <c r="AT12" s="96"/>
      <c r="AU12" s="96"/>
      <c r="AV12" s="96" t="s">
        <v>818</v>
      </c>
      <c r="AW12" s="96"/>
      <c r="AX12" s="96"/>
      <c r="AY12" s="96" t="s">
        <v>820</v>
      </c>
      <c r="AZ12" s="96"/>
      <c r="BA12" s="96"/>
      <c r="BB12" s="96" t="s">
        <v>213</v>
      </c>
      <c r="BC12" s="96"/>
      <c r="BD12" s="96"/>
      <c r="BE12" s="96" t="s">
        <v>823</v>
      </c>
      <c r="BF12" s="96"/>
      <c r="BG12" s="96"/>
      <c r="BH12" s="96" t="s">
        <v>215</v>
      </c>
      <c r="BI12" s="96"/>
      <c r="BJ12" s="96"/>
      <c r="BK12" s="126" t="s">
        <v>825</v>
      </c>
      <c r="BL12" s="126"/>
      <c r="BM12" s="126"/>
      <c r="BN12" s="96" t="s">
        <v>828</v>
      </c>
      <c r="BO12" s="96"/>
      <c r="BP12" s="96"/>
      <c r="BQ12" s="94" t="s">
        <v>219</v>
      </c>
      <c r="BR12" s="94"/>
      <c r="BS12" s="94"/>
      <c r="BT12" s="96" t="s">
        <v>224</v>
      </c>
      <c r="BU12" s="96"/>
      <c r="BV12" s="96"/>
      <c r="BW12" s="96" t="s">
        <v>831</v>
      </c>
      <c r="BX12" s="96"/>
      <c r="BY12" s="96"/>
      <c r="BZ12" s="96" t="s">
        <v>833</v>
      </c>
      <c r="CA12" s="96"/>
      <c r="CB12" s="96"/>
      <c r="CC12" s="96" t="s">
        <v>834</v>
      </c>
      <c r="CD12" s="96"/>
      <c r="CE12" s="96"/>
      <c r="CF12" s="96" t="s">
        <v>838</v>
      </c>
      <c r="CG12" s="96"/>
      <c r="CH12" s="96"/>
      <c r="CI12" s="96" t="s">
        <v>842</v>
      </c>
      <c r="CJ12" s="96"/>
      <c r="CK12" s="96"/>
      <c r="CL12" s="96" t="s">
        <v>845</v>
      </c>
      <c r="CM12" s="96"/>
      <c r="CN12" s="96"/>
      <c r="CO12" s="96" t="s">
        <v>846</v>
      </c>
      <c r="CP12" s="96"/>
      <c r="CQ12" s="96"/>
      <c r="CR12" s="96" t="s">
        <v>847</v>
      </c>
      <c r="CS12" s="96"/>
      <c r="CT12" s="96"/>
      <c r="CU12" s="96" t="s">
        <v>848</v>
      </c>
      <c r="CV12" s="96"/>
      <c r="CW12" s="96"/>
      <c r="CX12" s="96" t="s">
        <v>849</v>
      </c>
      <c r="CY12" s="96"/>
      <c r="CZ12" s="96"/>
      <c r="DA12" s="96" t="s">
        <v>851</v>
      </c>
      <c r="DB12" s="96"/>
      <c r="DC12" s="96"/>
      <c r="DD12" s="96" t="s">
        <v>237</v>
      </c>
      <c r="DE12" s="96"/>
      <c r="DF12" s="96"/>
      <c r="DG12" s="96" t="s">
        <v>855</v>
      </c>
      <c r="DH12" s="96"/>
      <c r="DI12" s="96"/>
      <c r="DJ12" s="96" t="s">
        <v>241</v>
      </c>
      <c r="DK12" s="96"/>
      <c r="DL12" s="96"/>
      <c r="DM12" s="96" t="s">
        <v>243</v>
      </c>
      <c r="DN12" s="96"/>
      <c r="DO12" s="96"/>
    </row>
    <row r="13" spans="1:119" ht="154.5" customHeight="1" x14ac:dyDescent="0.35">
      <c r="A13" s="127"/>
      <c r="B13" s="128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789</v>
      </c>
      <c r="H13" s="30" t="s">
        <v>186</v>
      </c>
      <c r="I13" s="30" t="s">
        <v>790</v>
      </c>
      <c r="J13" s="30" t="s">
        <v>545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793</v>
      </c>
      <c r="P13" s="61" t="s">
        <v>794</v>
      </c>
      <c r="Q13" s="61" t="s">
        <v>192</v>
      </c>
      <c r="R13" s="61" t="s">
        <v>796</v>
      </c>
      <c r="S13" s="61" t="s">
        <v>194</v>
      </c>
      <c r="T13" s="61" t="s">
        <v>192</v>
      </c>
      <c r="U13" s="61" t="s">
        <v>796</v>
      </c>
      <c r="V13" s="61" t="s">
        <v>612</v>
      </c>
      <c r="W13" s="61" t="s">
        <v>195</v>
      </c>
      <c r="X13" s="61" t="s">
        <v>196</v>
      </c>
      <c r="Y13" s="61" t="s">
        <v>197</v>
      </c>
      <c r="Z13" s="73" t="s">
        <v>799</v>
      </c>
      <c r="AA13" s="30" t="s">
        <v>200</v>
      </c>
      <c r="AB13" s="30" t="s">
        <v>201</v>
      </c>
      <c r="AC13" s="30" t="s">
        <v>204</v>
      </c>
      <c r="AD13" s="74" t="s">
        <v>804</v>
      </c>
      <c r="AE13" s="30" t="s">
        <v>802</v>
      </c>
      <c r="AF13" s="75" t="s">
        <v>803</v>
      </c>
      <c r="AG13" s="30" t="s">
        <v>481</v>
      </c>
      <c r="AH13" s="30" t="s">
        <v>806</v>
      </c>
      <c r="AI13" s="30" t="s">
        <v>199</v>
      </c>
      <c r="AJ13" s="74" t="s">
        <v>808</v>
      </c>
      <c r="AK13" s="61" t="s">
        <v>809</v>
      </c>
      <c r="AL13" s="61" t="s">
        <v>810</v>
      </c>
      <c r="AM13" s="61" t="s">
        <v>198</v>
      </c>
      <c r="AN13" s="61" t="s">
        <v>812</v>
      </c>
      <c r="AO13" s="61" t="s">
        <v>813</v>
      </c>
      <c r="AP13" s="61" t="s">
        <v>235</v>
      </c>
      <c r="AQ13" s="61" t="s">
        <v>815</v>
      </c>
      <c r="AR13" s="61" t="s">
        <v>816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819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821</v>
      </c>
      <c r="BD13" s="61" t="s">
        <v>822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824</v>
      </c>
      <c r="BJ13" s="73" t="s">
        <v>217</v>
      </c>
      <c r="BK13" s="30" t="s">
        <v>826</v>
      </c>
      <c r="BL13" s="30" t="s">
        <v>827</v>
      </c>
      <c r="BM13" s="30" t="s">
        <v>561</v>
      </c>
      <c r="BN13" s="74" t="s">
        <v>829</v>
      </c>
      <c r="BO13" s="61" t="s">
        <v>830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523</v>
      </c>
      <c r="BX13" s="61" t="s">
        <v>832</v>
      </c>
      <c r="BY13" s="61" t="s">
        <v>524</v>
      </c>
      <c r="BZ13" s="61" t="s">
        <v>228</v>
      </c>
      <c r="CA13" s="61" t="s">
        <v>229</v>
      </c>
      <c r="CB13" s="61" t="s">
        <v>230</v>
      </c>
      <c r="CC13" s="61" t="s">
        <v>835</v>
      </c>
      <c r="CD13" s="61" t="s">
        <v>836</v>
      </c>
      <c r="CE13" s="61" t="s">
        <v>837</v>
      </c>
      <c r="CF13" s="61" t="s">
        <v>839</v>
      </c>
      <c r="CG13" s="61" t="s">
        <v>840</v>
      </c>
      <c r="CH13" s="61" t="s">
        <v>841</v>
      </c>
      <c r="CI13" s="61" t="s">
        <v>191</v>
      </c>
      <c r="CJ13" s="61" t="s">
        <v>238</v>
      </c>
      <c r="CK13" s="61" t="s">
        <v>192</v>
      </c>
      <c r="CL13" s="61" t="s">
        <v>843</v>
      </c>
      <c r="CM13" s="61" t="s">
        <v>844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466</v>
      </c>
      <c r="CW13" s="61" t="s">
        <v>204</v>
      </c>
      <c r="CX13" s="61" t="s">
        <v>236</v>
      </c>
      <c r="CY13" s="61" t="s">
        <v>850</v>
      </c>
      <c r="CZ13" s="61" t="s">
        <v>192</v>
      </c>
      <c r="DA13" s="61" t="s">
        <v>852</v>
      </c>
      <c r="DB13" s="61" t="s">
        <v>853</v>
      </c>
      <c r="DC13" s="61" t="s">
        <v>854</v>
      </c>
      <c r="DD13" s="61" t="s">
        <v>191</v>
      </c>
      <c r="DE13" s="61" t="s">
        <v>238</v>
      </c>
      <c r="DF13" s="61" t="s">
        <v>192</v>
      </c>
      <c r="DG13" s="61" t="s">
        <v>856</v>
      </c>
      <c r="DH13" s="61" t="s">
        <v>857</v>
      </c>
      <c r="DI13" s="61" t="s">
        <v>858</v>
      </c>
      <c r="DJ13" s="61" t="s">
        <v>859</v>
      </c>
      <c r="DK13" s="61" t="s">
        <v>860</v>
      </c>
      <c r="DL13" s="61" t="s">
        <v>861</v>
      </c>
      <c r="DM13" s="61" t="s">
        <v>244</v>
      </c>
      <c r="DN13" s="61" t="s">
        <v>862</v>
      </c>
      <c r="DO13" s="61" t="s">
        <v>863</v>
      </c>
    </row>
    <row r="14" spans="1:119" ht="15.5" x14ac:dyDescent="0.3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5" x14ac:dyDescent="0.3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5" x14ac:dyDescent="0.3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5" x14ac:dyDescent="0.3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5" x14ac:dyDescent="0.3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5" x14ac:dyDescent="0.3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5" x14ac:dyDescent="0.3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5" x14ac:dyDescent="0.3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5" x14ac:dyDescent="0.3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5" x14ac:dyDescent="0.3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5" x14ac:dyDescent="0.3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5" x14ac:dyDescent="0.3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5" x14ac:dyDescent="0.3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5" x14ac:dyDescent="0.3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5" x14ac:dyDescent="0.3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5" x14ac:dyDescent="0.3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5" x14ac:dyDescent="0.3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5" x14ac:dyDescent="0.3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5" x14ac:dyDescent="0.3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35">
      <c r="A39" s="106" t="s">
        <v>171</v>
      </c>
      <c r="B39" s="10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35">
      <c r="A40" s="99" t="s">
        <v>782</v>
      </c>
      <c r="B40" s="100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 x14ac:dyDescent="0.35">
      <c r="B41" s="11"/>
      <c r="C41" s="12"/>
    </row>
    <row r="42" spans="1:119" x14ac:dyDescent="0.35">
      <c r="B42" s="135" t="s">
        <v>1386</v>
      </c>
      <c r="C42" s="136"/>
      <c r="D42" s="136"/>
      <c r="E42" s="137"/>
      <c r="F42" s="46"/>
      <c r="G42" s="46"/>
    </row>
    <row r="43" spans="1:119" x14ac:dyDescent="0.35">
      <c r="B43" s="17" t="s">
        <v>751</v>
      </c>
      <c r="C43" s="17" t="s">
        <v>759</v>
      </c>
      <c r="D43" s="37">
        <f>E43/100*25</f>
        <v>0</v>
      </c>
      <c r="E43" s="38">
        <f>(C40+F40+I40+L40+O40+R40+U40)/7</f>
        <v>0</v>
      </c>
    </row>
    <row r="44" spans="1:119" x14ac:dyDescent="0.35">
      <c r="B44" s="4" t="s">
        <v>753</v>
      </c>
      <c r="C44" s="4" t="s">
        <v>759</v>
      </c>
      <c r="D44" s="3">
        <f>E44/100*25</f>
        <v>0</v>
      </c>
      <c r="E44" s="32">
        <f>(D40+G40+J40+M40+P40+S40+V40)/7</f>
        <v>0</v>
      </c>
    </row>
    <row r="45" spans="1:119" x14ac:dyDescent="0.35">
      <c r="B45" s="4" t="s">
        <v>754</v>
      </c>
      <c r="C45" s="4" t="s">
        <v>759</v>
      </c>
      <c r="D45" s="3">
        <f>E45/100*25</f>
        <v>0</v>
      </c>
      <c r="E45" s="32">
        <f>(E40+H40+K40+N40+Q40+T40+W40)/7</f>
        <v>0</v>
      </c>
    </row>
    <row r="46" spans="1:119" x14ac:dyDescent="0.35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 x14ac:dyDescent="0.35">
      <c r="B47" s="4"/>
      <c r="C47" s="4"/>
      <c r="D47" s="138" t="s">
        <v>321</v>
      </c>
      <c r="E47" s="138"/>
      <c r="F47" s="139" t="s">
        <v>1385</v>
      </c>
      <c r="G47" s="139"/>
    </row>
    <row r="48" spans="1:119" x14ac:dyDescent="0.35">
      <c r="B48" s="4" t="s">
        <v>751</v>
      </c>
      <c r="C48" s="4" t="s">
        <v>760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35">
      <c r="B49" s="4" t="s">
        <v>753</v>
      </c>
      <c r="C49" s="4" t="s">
        <v>760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35">
      <c r="B50" s="4" t="s">
        <v>754</v>
      </c>
      <c r="C50" s="4" t="s">
        <v>760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35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35">
      <c r="B52" s="4" t="s">
        <v>751</v>
      </c>
      <c r="C52" s="4" t="s">
        <v>761</v>
      </c>
      <c r="D52" s="3">
        <f>E52/100*25</f>
        <v>0</v>
      </c>
      <c r="E52" s="32">
        <f>(BH40+BK40+BN40+BQ40+BT40)/5</f>
        <v>0</v>
      </c>
    </row>
    <row r="53" spans="2:7" x14ac:dyDescent="0.35">
      <c r="B53" s="4" t="s">
        <v>753</v>
      </c>
      <c r="C53" s="4" t="s">
        <v>761</v>
      </c>
      <c r="D53" s="3">
        <f>E53/100*25</f>
        <v>0</v>
      </c>
      <c r="E53" s="32">
        <f>(BI40+BL40+BO40+BR40+BU40)/5</f>
        <v>0</v>
      </c>
    </row>
    <row r="54" spans="2:7" x14ac:dyDescent="0.35">
      <c r="B54" s="4" t="s">
        <v>754</v>
      </c>
      <c r="C54" s="4" t="s">
        <v>761</v>
      </c>
      <c r="D54" s="3">
        <f>E54/100*25</f>
        <v>0</v>
      </c>
      <c r="E54" s="32">
        <f>(BJ40+BM40+BP40+BS40+BV40)/5</f>
        <v>0</v>
      </c>
    </row>
    <row r="55" spans="2:7" x14ac:dyDescent="0.35">
      <c r="B55" s="4"/>
      <c r="C55" s="4"/>
      <c r="D55" s="33">
        <f>SUM(D52:D54)</f>
        <v>0</v>
      </c>
      <c r="E55" s="34">
        <f>SUM(E52:E54)</f>
        <v>0</v>
      </c>
    </row>
    <row r="56" spans="2:7" x14ac:dyDescent="0.35">
      <c r="B56" s="4"/>
      <c r="C56" s="4"/>
      <c r="D56" s="140" t="s">
        <v>324</v>
      </c>
      <c r="E56" s="141"/>
      <c r="F56" s="142" t="s">
        <v>43</v>
      </c>
      <c r="G56" s="143"/>
    </row>
    <row r="57" spans="2:7" x14ac:dyDescent="0.35">
      <c r="B57" s="4" t="s">
        <v>751</v>
      </c>
      <c r="C57" s="4" t="s">
        <v>762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 x14ac:dyDescent="0.35">
      <c r="B58" s="4" t="s">
        <v>753</v>
      </c>
      <c r="C58" s="4" t="s">
        <v>762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 x14ac:dyDescent="0.35">
      <c r="B59" s="4" t="s">
        <v>754</v>
      </c>
      <c r="C59" s="4" t="s">
        <v>762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 x14ac:dyDescent="0.35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35">
      <c r="B61" s="4" t="s">
        <v>751</v>
      </c>
      <c r="C61" s="4" t="s">
        <v>763</v>
      </c>
      <c r="D61" s="3">
        <f>E61/100*25</f>
        <v>0</v>
      </c>
      <c r="E61" s="32">
        <f>(DA40+DD40+DG40+DJ40+DM40)/5</f>
        <v>0</v>
      </c>
    </row>
    <row r="62" spans="2:7" x14ac:dyDescent="0.35">
      <c r="B62" s="4" t="s">
        <v>753</v>
      </c>
      <c r="C62" s="4" t="s">
        <v>763</v>
      </c>
      <c r="D62" s="3">
        <f>E62/100*25</f>
        <v>0</v>
      </c>
      <c r="E62" s="32">
        <f>(DB40+DE40+DH40+DK40+DN40)/5</f>
        <v>0</v>
      </c>
    </row>
    <row r="63" spans="2:7" x14ac:dyDescent="0.35">
      <c r="B63" s="4" t="s">
        <v>754</v>
      </c>
      <c r="C63" s="4" t="s">
        <v>763</v>
      </c>
      <c r="D63" s="3">
        <f>E63/100*25</f>
        <v>0</v>
      </c>
      <c r="E63" s="32">
        <f>(DC40+DF40+DI40+DL40+DO40)/5</f>
        <v>0</v>
      </c>
    </row>
    <row r="64" spans="2:7" x14ac:dyDescent="0.35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  <mergeCell ref="CL11:CN11"/>
    <mergeCell ref="CO11:CQ11"/>
    <mergeCell ref="BN11:BP11"/>
    <mergeCell ref="BH11:BJ11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BZ12:CB12"/>
    <mergeCell ref="A2:R2"/>
    <mergeCell ref="DA12:DC12"/>
    <mergeCell ref="DG12:DI12"/>
    <mergeCell ref="DD12:DF12"/>
    <mergeCell ref="AP12:AR12"/>
    <mergeCell ref="AP11:AR11"/>
    <mergeCell ref="AA11:AC11"/>
    <mergeCell ref="AV11:AX11"/>
    <mergeCell ref="AY11:BA11"/>
    <mergeCell ref="BB11:BD11"/>
    <mergeCell ref="BE11:BG11"/>
    <mergeCell ref="BQ12:BS12"/>
    <mergeCell ref="BH12:BJ12"/>
    <mergeCell ref="BK12:BM12"/>
    <mergeCell ref="BN12:BP12"/>
    <mergeCell ref="BE12:BG12"/>
    <mergeCell ref="AA12:AC12"/>
    <mergeCell ref="AS12:AU12"/>
    <mergeCell ref="AV12:AX12"/>
    <mergeCell ref="AY12:BA12"/>
    <mergeCell ref="BB12:BD12"/>
    <mergeCell ref="AS11:AU11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L11:N11"/>
    <mergeCell ref="O11:Q11"/>
    <mergeCell ref="R11:T11"/>
    <mergeCell ref="U11:W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4"/>
  <sheetViews>
    <sheetView workbookViewId="0">
      <selection activeCell="AG16" sqref="AG16"/>
    </sheetView>
  </sheetViews>
  <sheetFormatPr defaultRowHeight="14.5" x14ac:dyDescent="0.35"/>
  <cols>
    <col min="2" max="2" width="27" customWidth="1"/>
  </cols>
  <sheetData>
    <row r="1" spans="1:122" ht="15.5" x14ac:dyDescent="0.35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5" x14ac:dyDescent="0.35">
      <c r="A2" s="8" t="s">
        <v>786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14" t="s">
        <v>1391</v>
      </c>
      <c r="DQ2" s="114"/>
    </row>
    <row r="3" spans="1:122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35">
      <c r="A4" s="127" t="s">
        <v>0</v>
      </c>
      <c r="B4" s="127" t="s">
        <v>170</v>
      </c>
      <c r="C4" s="148" t="s">
        <v>319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11" t="s">
        <v>320</v>
      </c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04" t="s">
        <v>864</v>
      </c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90" t="s">
        <v>328</v>
      </c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2"/>
      <c r="DG4" s="164" t="s">
        <v>332</v>
      </c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</row>
    <row r="5" spans="1:122" ht="15.75" customHeight="1" x14ac:dyDescent="0.35">
      <c r="A5" s="127"/>
      <c r="B5" s="127"/>
      <c r="C5" s="161" t="s">
        <v>1399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05" t="s">
        <v>321</v>
      </c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4" t="s">
        <v>322</v>
      </c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65" t="s">
        <v>32</v>
      </c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7"/>
      <c r="AY5" s="165" t="s">
        <v>329</v>
      </c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7"/>
      <c r="BK5" s="124" t="s">
        <v>324</v>
      </c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 t="s">
        <v>330</v>
      </c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11" t="s">
        <v>331</v>
      </c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3"/>
      <c r="CU5" s="168" t="s">
        <v>43</v>
      </c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70"/>
      <c r="DG5" s="104" t="s">
        <v>326</v>
      </c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</row>
    <row r="6" spans="1:122" ht="0.75" customHeight="1" x14ac:dyDescent="0.35">
      <c r="A6" s="127"/>
      <c r="B6" s="127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5" hidden="1" x14ac:dyDescent="0.35">
      <c r="A7" s="127"/>
      <c r="B7" s="127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5" hidden="1" x14ac:dyDescent="0.35">
      <c r="A8" s="127"/>
      <c r="B8" s="127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5" hidden="1" x14ac:dyDescent="0.35">
      <c r="A9" s="127"/>
      <c r="B9" s="127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5" hidden="1" x14ac:dyDescent="0.35">
      <c r="A10" s="127"/>
      <c r="B10" s="127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5" x14ac:dyDescent="0.35">
      <c r="A11" s="127"/>
      <c r="B11" s="127"/>
      <c r="C11" s="129" t="s">
        <v>45</v>
      </c>
      <c r="D11" s="130" t="s">
        <v>2</v>
      </c>
      <c r="E11" s="130" t="s">
        <v>3</v>
      </c>
      <c r="F11" s="130" t="s">
        <v>46</v>
      </c>
      <c r="G11" s="130" t="s">
        <v>8</v>
      </c>
      <c r="H11" s="130" t="s">
        <v>1</v>
      </c>
      <c r="I11" s="133" t="s">
        <v>47</v>
      </c>
      <c r="J11" s="134"/>
      <c r="K11" s="134"/>
      <c r="L11" s="133" t="s">
        <v>48</v>
      </c>
      <c r="M11" s="134"/>
      <c r="N11" s="134"/>
      <c r="O11" s="93" t="s">
        <v>54</v>
      </c>
      <c r="P11" s="93"/>
      <c r="Q11" s="93"/>
      <c r="R11" s="93" t="s">
        <v>2</v>
      </c>
      <c r="S11" s="93"/>
      <c r="T11" s="93"/>
      <c r="U11" s="93" t="s">
        <v>55</v>
      </c>
      <c r="V11" s="93"/>
      <c r="W11" s="93"/>
      <c r="X11" s="93" t="s">
        <v>9</v>
      </c>
      <c r="Y11" s="93"/>
      <c r="Z11" s="93"/>
      <c r="AA11" s="93" t="s">
        <v>4</v>
      </c>
      <c r="AB11" s="93"/>
      <c r="AC11" s="93"/>
      <c r="AD11" s="98" t="s">
        <v>5</v>
      </c>
      <c r="AE11" s="98"/>
      <c r="AF11" s="98"/>
      <c r="AG11" s="93" t="s">
        <v>12</v>
      </c>
      <c r="AH11" s="93"/>
      <c r="AI11" s="93"/>
      <c r="AJ11" s="93" t="s">
        <v>6</v>
      </c>
      <c r="AK11" s="93"/>
      <c r="AL11" s="93"/>
      <c r="AM11" s="98" t="s">
        <v>333</v>
      </c>
      <c r="AN11" s="98"/>
      <c r="AO11" s="98"/>
      <c r="AP11" s="98" t="s">
        <v>334</v>
      </c>
      <c r="AQ11" s="98"/>
      <c r="AR11" s="98"/>
      <c r="AS11" s="98" t="s">
        <v>335</v>
      </c>
      <c r="AT11" s="98"/>
      <c r="AU11" s="98"/>
      <c r="AV11" s="98" t="s">
        <v>336</v>
      </c>
      <c r="AW11" s="98"/>
      <c r="AX11" s="98"/>
      <c r="AY11" s="98" t="s">
        <v>49</v>
      </c>
      <c r="AZ11" s="98"/>
      <c r="BA11" s="98"/>
      <c r="BB11" s="98" t="s">
        <v>50</v>
      </c>
      <c r="BC11" s="98"/>
      <c r="BD11" s="98"/>
      <c r="BE11" s="98" t="s">
        <v>51</v>
      </c>
      <c r="BF11" s="98"/>
      <c r="BG11" s="98"/>
      <c r="BH11" s="98" t="s">
        <v>52</v>
      </c>
      <c r="BI11" s="98"/>
      <c r="BJ11" s="98"/>
      <c r="BK11" s="98" t="s">
        <v>53</v>
      </c>
      <c r="BL11" s="98"/>
      <c r="BM11" s="98"/>
      <c r="BN11" s="98" t="s">
        <v>56</v>
      </c>
      <c r="BO11" s="98"/>
      <c r="BP11" s="98"/>
      <c r="BQ11" s="98" t="s">
        <v>57</v>
      </c>
      <c r="BR11" s="98"/>
      <c r="BS11" s="98"/>
      <c r="BT11" s="98" t="s">
        <v>58</v>
      </c>
      <c r="BU11" s="98"/>
      <c r="BV11" s="98"/>
      <c r="BW11" s="98" t="s">
        <v>59</v>
      </c>
      <c r="BX11" s="98"/>
      <c r="BY11" s="98"/>
      <c r="BZ11" s="98" t="s">
        <v>337</v>
      </c>
      <c r="CA11" s="98"/>
      <c r="CB11" s="98"/>
      <c r="CC11" s="98" t="s">
        <v>338</v>
      </c>
      <c r="CD11" s="98"/>
      <c r="CE11" s="98"/>
      <c r="CF11" s="98" t="s">
        <v>339</v>
      </c>
      <c r="CG11" s="98"/>
      <c r="CH11" s="98"/>
      <c r="CI11" s="98" t="s">
        <v>340</v>
      </c>
      <c r="CJ11" s="98"/>
      <c r="CK11" s="98"/>
      <c r="CL11" s="98" t="s">
        <v>341</v>
      </c>
      <c r="CM11" s="98"/>
      <c r="CN11" s="98"/>
      <c r="CO11" s="98" t="s">
        <v>342</v>
      </c>
      <c r="CP11" s="98"/>
      <c r="CQ11" s="98"/>
      <c r="CR11" s="98" t="s">
        <v>343</v>
      </c>
      <c r="CS11" s="98"/>
      <c r="CT11" s="98"/>
      <c r="CU11" s="98" t="s">
        <v>344</v>
      </c>
      <c r="CV11" s="98"/>
      <c r="CW11" s="98"/>
      <c r="CX11" s="98" t="s">
        <v>345</v>
      </c>
      <c r="CY11" s="98"/>
      <c r="CZ11" s="98"/>
      <c r="DA11" s="98" t="s">
        <v>346</v>
      </c>
      <c r="DB11" s="98"/>
      <c r="DC11" s="98"/>
      <c r="DD11" s="98" t="s">
        <v>347</v>
      </c>
      <c r="DE11" s="98"/>
      <c r="DF11" s="98"/>
      <c r="DG11" s="98" t="s">
        <v>348</v>
      </c>
      <c r="DH11" s="98"/>
      <c r="DI11" s="98"/>
      <c r="DJ11" s="98" t="s">
        <v>349</v>
      </c>
      <c r="DK11" s="98"/>
      <c r="DL11" s="98"/>
      <c r="DM11" s="98" t="s">
        <v>350</v>
      </c>
      <c r="DN11" s="98"/>
      <c r="DO11" s="98"/>
      <c r="DP11" s="98" t="s">
        <v>351</v>
      </c>
      <c r="DQ11" s="98"/>
      <c r="DR11" s="98"/>
    </row>
    <row r="12" spans="1:122" ht="51" customHeight="1" x14ac:dyDescent="0.35">
      <c r="A12" s="127"/>
      <c r="B12" s="128"/>
      <c r="C12" s="96" t="s">
        <v>865</v>
      </c>
      <c r="D12" s="96"/>
      <c r="E12" s="96"/>
      <c r="F12" s="96" t="s">
        <v>869</v>
      </c>
      <c r="G12" s="96"/>
      <c r="H12" s="96"/>
      <c r="I12" s="96" t="s">
        <v>249</v>
      </c>
      <c r="J12" s="96"/>
      <c r="K12" s="96"/>
      <c r="L12" s="96" t="s">
        <v>251</v>
      </c>
      <c r="M12" s="96"/>
      <c r="N12" s="96"/>
      <c r="O12" s="96" t="s">
        <v>873</v>
      </c>
      <c r="P12" s="96"/>
      <c r="Q12" s="96"/>
      <c r="R12" s="96" t="s">
        <v>874</v>
      </c>
      <c r="S12" s="96"/>
      <c r="T12" s="96"/>
      <c r="U12" s="96" t="s">
        <v>876</v>
      </c>
      <c r="V12" s="96"/>
      <c r="W12" s="96"/>
      <c r="X12" s="96" t="s">
        <v>879</v>
      </c>
      <c r="Y12" s="96"/>
      <c r="Z12" s="96"/>
      <c r="AA12" s="96" t="s">
        <v>882</v>
      </c>
      <c r="AB12" s="96"/>
      <c r="AC12" s="96"/>
      <c r="AD12" s="96" t="s">
        <v>264</v>
      </c>
      <c r="AE12" s="96"/>
      <c r="AF12" s="96"/>
      <c r="AG12" s="96" t="s">
        <v>885</v>
      </c>
      <c r="AH12" s="96"/>
      <c r="AI12" s="96"/>
      <c r="AJ12" s="96" t="s">
        <v>887</v>
      </c>
      <c r="AK12" s="96"/>
      <c r="AL12" s="96"/>
      <c r="AM12" s="96" t="s">
        <v>888</v>
      </c>
      <c r="AN12" s="96"/>
      <c r="AO12" s="96"/>
      <c r="AP12" s="94" t="s">
        <v>432</v>
      </c>
      <c r="AQ12" s="94"/>
      <c r="AR12" s="94"/>
      <c r="AS12" s="94" t="s">
        <v>892</v>
      </c>
      <c r="AT12" s="94"/>
      <c r="AU12" s="94"/>
      <c r="AV12" s="94" t="s">
        <v>896</v>
      </c>
      <c r="AW12" s="94"/>
      <c r="AX12" s="94"/>
      <c r="AY12" s="94" t="s">
        <v>898</v>
      </c>
      <c r="AZ12" s="94"/>
      <c r="BA12" s="94"/>
      <c r="BB12" s="94" t="s">
        <v>901</v>
      </c>
      <c r="BC12" s="94"/>
      <c r="BD12" s="94"/>
      <c r="BE12" s="94" t="s">
        <v>902</v>
      </c>
      <c r="BF12" s="94"/>
      <c r="BG12" s="94"/>
      <c r="BH12" s="94" t="s">
        <v>903</v>
      </c>
      <c r="BI12" s="94"/>
      <c r="BJ12" s="94"/>
      <c r="BK12" s="94" t="s">
        <v>904</v>
      </c>
      <c r="BL12" s="94"/>
      <c r="BM12" s="94"/>
      <c r="BN12" s="94" t="s">
        <v>906</v>
      </c>
      <c r="BO12" s="94"/>
      <c r="BP12" s="94"/>
      <c r="BQ12" s="94" t="s">
        <v>907</v>
      </c>
      <c r="BR12" s="94"/>
      <c r="BS12" s="94"/>
      <c r="BT12" s="94" t="s">
        <v>908</v>
      </c>
      <c r="BU12" s="94"/>
      <c r="BV12" s="94"/>
      <c r="BW12" s="94" t="s">
        <v>911</v>
      </c>
      <c r="BX12" s="94"/>
      <c r="BY12" s="94"/>
      <c r="BZ12" s="94" t="s">
        <v>912</v>
      </c>
      <c r="CA12" s="94"/>
      <c r="CB12" s="94"/>
      <c r="CC12" s="94" t="s">
        <v>916</v>
      </c>
      <c r="CD12" s="94"/>
      <c r="CE12" s="94"/>
      <c r="CF12" s="94" t="s">
        <v>919</v>
      </c>
      <c r="CG12" s="94"/>
      <c r="CH12" s="94"/>
      <c r="CI12" s="94" t="s">
        <v>920</v>
      </c>
      <c r="CJ12" s="94"/>
      <c r="CK12" s="94"/>
      <c r="CL12" s="94" t="s">
        <v>922</v>
      </c>
      <c r="CM12" s="94"/>
      <c r="CN12" s="94"/>
      <c r="CO12" s="94" t="s">
        <v>923</v>
      </c>
      <c r="CP12" s="94"/>
      <c r="CQ12" s="94"/>
      <c r="CR12" s="94" t="s">
        <v>925</v>
      </c>
      <c r="CS12" s="94"/>
      <c r="CT12" s="94"/>
      <c r="CU12" s="94" t="s">
        <v>926</v>
      </c>
      <c r="CV12" s="94"/>
      <c r="CW12" s="94"/>
      <c r="CX12" s="94" t="s">
        <v>927</v>
      </c>
      <c r="CY12" s="94"/>
      <c r="CZ12" s="94"/>
      <c r="DA12" s="94" t="s">
        <v>928</v>
      </c>
      <c r="DB12" s="94"/>
      <c r="DC12" s="94"/>
      <c r="DD12" s="94" t="s">
        <v>929</v>
      </c>
      <c r="DE12" s="94"/>
      <c r="DF12" s="94"/>
      <c r="DG12" s="126" t="s">
        <v>931</v>
      </c>
      <c r="DH12" s="126"/>
      <c r="DI12" s="126"/>
      <c r="DJ12" s="126" t="s">
        <v>935</v>
      </c>
      <c r="DK12" s="126"/>
      <c r="DL12" s="126"/>
      <c r="DM12" s="96" t="s">
        <v>938</v>
      </c>
      <c r="DN12" s="96"/>
      <c r="DO12" s="96"/>
      <c r="DP12" s="96" t="s">
        <v>940</v>
      </c>
      <c r="DQ12" s="96"/>
      <c r="DR12" s="96"/>
    </row>
    <row r="13" spans="1:122" ht="102.75" customHeight="1" x14ac:dyDescent="0.35">
      <c r="A13" s="127"/>
      <c r="B13" s="128"/>
      <c r="C13" s="61" t="s">
        <v>866</v>
      </c>
      <c r="D13" s="61" t="s">
        <v>867</v>
      </c>
      <c r="E13" s="61" t="s">
        <v>868</v>
      </c>
      <c r="F13" s="61" t="s">
        <v>245</v>
      </c>
      <c r="G13" s="61" t="s">
        <v>246</v>
      </c>
      <c r="H13" s="61" t="s">
        <v>247</v>
      </c>
      <c r="I13" s="61" t="s">
        <v>870</v>
      </c>
      <c r="J13" s="61" t="s">
        <v>871</v>
      </c>
      <c r="K13" s="61" t="s">
        <v>872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466</v>
      </c>
      <c r="T13" s="61" t="s">
        <v>875</v>
      </c>
      <c r="U13" s="61" t="s">
        <v>877</v>
      </c>
      <c r="V13" s="61" t="s">
        <v>878</v>
      </c>
      <c r="W13" s="61" t="s">
        <v>204</v>
      </c>
      <c r="X13" s="61" t="s">
        <v>555</v>
      </c>
      <c r="Y13" s="61" t="s">
        <v>880</v>
      </c>
      <c r="Z13" s="61" t="s">
        <v>881</v>
      </c>
      <c r="AA13" s="61" t="s">
        <v>263</v>
      </c>
      <c r="AB13" s="61" t="s">
        <v>883</v>
      </c>
      <c r="AC13" s="61" t="s">
        <v>884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886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889</v>
      </c>
      <c r="AN13" s="61" t="s">
        <v>890</v>
      </c>
      <c r="AO13" s="61" t="s">
        <v>891</v>
      </c>
      <c r="AP13" s="61" t="s">
        <v>433</v>
      </c>
      <c r="AQ13" s="61" t="s">
        <v>434</v>
      </c>
      <c r="AR13" s="61" t="s">
        <v>435</v>
      </c>
      <c r="AS13" s="61" t="s">
        <v>893</v>
      </c>
      <c r="AT13" s="61" t="s">
        <v>894</v>
      </c>
      <c r="AU13" s="61" t="s">
        <v>895</v>
      </c>
      <c r="AV13" s="61" t="s">
        <v>437</v>
      </c>
      <c r="AW13" s="61" t="s">
        <v>897</v>
      </c>
      <c r="AX13" s="61" t="s">
        <v>438</v>
      </c>
      <c r="AY13" s="30" t="s">
        <v>269</v>
      </c>
      <c r="AZ13" s="30" t="s">
        <v>899</v>
      </c>
      <c r="BA13" s="30" t="s">
        <v>900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545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442</v>
      </c>
      <c r="BL13" s="30" t="s">
        <v>905</v>
      </c>
      <c r="BM13" s="30" t="s">
        <v>443</v>
      </c>
      <c r="BN13" s="30" t="s">
        <v>439</v>
      </c>
      <c r="BO13" s="30" t="s">
        <v>440</v>
      </c>
      <c r="BP13" s="30" t="s">
        <v>441</v>
      </c>
      <c r="BQ13" s="30" t="s">
        <v>444</v>
      </c>
      <c r="BR13" s="30" t="s">
        <v>612</v>
      </c>
      <c r="BS13" s="30" t="s">
        <v>445</v>
      </c>
      <c r="BT13" s="30" t="s">
        <v>446</v>
      </c>
      <c r="BU13" s="30" t="s">
        <v>909</v>
      </c>
      <c r="BV13" s="30" t="s">
        <v>910</v>
      </c>
      <c r="BW13" s="30" t="s">
        <v>239</v>
      </c>
      <c r="BX13" s="30" t="s">
        <v>240</v>
      </c>
      <c r="BY13" s="30" t="s">
        <v>259</v>
      </c>
      <c r="BZ13" s="30" t="s">
        <v>913</v>
      </c>
      <c r="CA13" s="30" t="s">
        <v>914</v>
      </c>
      <c r="CB13" s="30" t="s">
        <v>915</v>
      </c>
      <c r="CC13" s="30" t="s">
        <v>917</v>
      </c>
      <c r="CD13" s="30" t="s">
        <v>448</v>
      </c>
      <c r="CE13" s="30" t="s">
        <v>918</v>
      </c>
      <c r="CF13" s="30" t="s">
        <v>449</v>
      </c>
      <c r="CG13" s="30" t="s">
        <v>450</v>
      </c>
      <c r="CH13" s="30" t="s">
        <v>451</v>
      </c>
      <c r="CI13" s="30" t="s">
        <v>452</v>
      </c>
      <c r="CJ13" s="30" t="s">
        <v>921</v>
      </c>
      <c r="CK13" s="30" t="s">
        <v>453</v>
      </c>
      <c r="CL13" s="30" t="s">
        <v>454</v>
      </c>
      <c r="CM13" s="30" t="s">
        <v>455</v>
      </c>
      <c r="CN13" s="30" t="s">
        <v>456</v>
      </c>
      <c r="CO13" s="30" t="s">
        <v>250</v>
      </c>
      <c r="CP13" s="30" t="s">
        <v>457</v>
      </c>
      <c r="CQ13" s="30" t="s">
        <v>924</v>
      </c>
      <c r="CR13" s="30" t="s">
        <v>458</v>
      </c>
      <c r="CS13" s="30" t="s">
        <v>459</v>
      </c>
      <c r="CT13" s="30" t="s">
        <v>460</v>
      </c>
      <c r="CU13" s="30" t="s">
        <v>463</v>
      </c>
      <c r="CV13" s="30" t="s">
        <v>464</v>
      </c>
      <c r="CW13" s="30" t="s">
        <v>465</v>
      </c>
      <c r="CX13" s="30" t="s">
        <v>467</v>
      </c>
      <c r="CY13" s="30" t="s">
        <v>468</v>
      </c>
      <c r="CZ13" s="30" t="s">
        <v>469</v>
      </c>
      <c r="DA13" s="30" t="s">
        <v>470</v>
      </c>
      <c r="DB13" s="30" t="s">
        <v>212</v>
      </c>
      <c r="DC13" s="30" t="s">
        <v>471</v>
      </c>
      <c r="DD13" s="30" t="s">
        <v>930</v>
      </c>
      <c r="DE13" s="30" t="s">
        <v>436</v>
      </c>
      <c r="DF13" s="30" t="s">
        <v>227</v>
      </c>
      <c r="DG13" s="61" t="s">
        <v>932</v>
      </c>
      <c r="DH13" s="61" t="s">
        <v>933</v>
      </c>
      <c r="DI13" s="61" t="s">
        <v>934</v>
      </c>
      <c r="DJ13" s="61" t="s">
        <v>750</v>
      </c>
      <c r="DK13" s="61" t="s">
        <v>936</v>
      </c>
      <c r="DL13" s="61" t="s">
        <v>937</v>
      </c>
      <c r="DM13" s="61" t="s">
        <v>473</v>
      </c>
      <c r="DN13" s="61" t="s">
        <v>474</v>
      </c>
      <c r="DO13" s="61" t="s">
        <v>939</v>
      </c>
      <c r="DP13" s="61" t="s">
        <v>475</v>
      </c>
      <c r="DQ13" s="61" t="s">
        <v>242</v>
      </c>
      <c r="DR13" s="61" t="s">
        <v>476</v>
      </c>
    </row>
    <row r="14" spans="1:122" ht="15.5" x14ac:dyDescent="0.3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5" x14ac:dyDescent="0.3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5" x14ac:dyDescent="0.3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5" x14ac:dyDescent="0.3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5" x14ac:dyDescent="0.3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5" x14ac:dyDescent="0.3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5" x14ac:dyDescent="0.3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3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3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3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3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3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3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3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3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3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3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3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3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3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3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3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3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3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3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35">
      <c r="A39" s="106" t="s">
        <v>171</v>
      </c>
      <c r="B39" s="10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35">
      <c r="A40" s="99" t="s">
        <v>781</v>
      </c>
      <c r="B40" s="100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35">
      <c r="B42" s="117" t="s">
        <v>1386</v>
      </c>
      <c r="C42" s="117"/>
      <c r="D42" s="117"/>
      <c r="E42" s="117"/>
      <c r="F42" s="46"/>
      <c r="G42" s="46"/>
    </row>
    <row r="43" spans="1:122" x14ac:dyDescent="0.35">
      <c r="B43" s="4" t="s">
        <v>751</v>
      </c>
      <c r="C43" s="4" t="s">
        <v>764</v>
      </c>
      <c r="D43" s="3">
        <f>E43/100*25</f>
        <v>0</v>
      </c>
      <c r="E43" s="32">
        <f>(C40+F40+I40+L40)/4</f>
        <v>0</v>
      </c>
    </row>
    <row r="44" spans="1:122" x14ac:dyDescent="0.35">
      <c r="B44" s="4" t="s">
        <v>753</v>
      </c>
      <c r="C44" s="4" t="s">
        <v>764</v>
      </c>
      <c r="D44" s="3">
        <f>E44/100*25</f>
        <v>0</v>
      </c>
      <c r="E44" s="32">
        <f>(D40+G40+J40+M40)/4</f>
        <v>0</v>
      </c>
    </row>
    <row r="45" spans="1:122" x14ac:dyDescent="0.35">
      <c r="B45" s="4" t="s">
        <v>754</v>
      </c>
      <c r="C45" s="4" t="s">
        <v>764</v>
      </c>
      <c r="D45" s="3">
        <f>E45/100*25</f>
        <v>0</v>
      </c>
      <c r="E45" s="32">
        <f>(E40+H40+K40+N40)/4</f>
        <v>0</v>
      </c>
    </row>
    <row r="46" spans="1:122" x14ac:dyDescent="0.3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35">
      <c r="B47" s="4"/>
      <c r="C47" s="20"/>
      <c r="D47" s="138" t="s">
        <v>321</v>
      </c>
      <c r="E47" s="138"/>
      <c r="F47" s="139" t="s">
        <v>322</v>
      </c>
      <c r="G47" s="139"/>
    </row>
    <row r="48" spans="1:122" x14ac:dyDescent="0.35">
      <c r="B48" s="4" t="s">
        <v>751</v>
      </c>
      <c r="C48" s="20" t="s">
        <v>765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35">
      <c r="B49" s="4" t="s">
        <v>753</v>
      </c>
      <c r="C49" s="20" t="s">
        <v>765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35">
      <c r="B50" s="4" t="s">
        <v>754</v>
      </c>
      <c r="C50" s="20" t="s">
        <v>765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3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35">
      <c r="B52" s="4" t="s">
        <v>751</v>
      </c>
      <c r="C52" s="4" t="s">
        <v>766</v>
      </c>
      <c r="D52" s="3">
        <f>E52/100*25</f>
        <v>0</v>
      </c>
      <c r="E52" s="32">
        <f>(AM40+AP40+AS40+AV40)/4</f>
        <v>0</v>
      </c>
    </row>
    <row r="53" spans="2:13" x14ac:dyDescent="0.35">
      <c r="B53" s="4" t="s">
        <v>753</v>
      </c>
      <c r="C53" s="4" t="s">
        <v>766</v>
      </c>
      <c r="D53" s="3">
        <f>E53/100*25</f>
        <v>0</v>
      </c>
      <c r="E53" s="32">
        <f>(AN40+AQ40+AT40+AW40)/4</f>
        <v>0</v>
      </c>
    </row>
    <row r="54" spans="2:13" x14ac:dyDescent="0.35">
      <c r="B54" s="4" t="s">
        <v>754</v>
      </c>
      <c r="C54" s="4" t="s">
        <v>766</v>
      </c>
      <c r="D54" s="3">
        <f>E54/100*25</f>
        <v>0</v>
      </c>
      <c r="E54" s="32">
        <f>(AO40+AR40+AU40+AX40)/4</f>
        <v>0</v>
      </c>
    </row>
    <row r="55" spans="2:13" x14ac:dyDescent="0.3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35">
      <c r="B56" s="4"/>
      <c r="C56" s="4"/>
      <c r="D56" s="138" t="s">
        <v>329</v>
      </c>
      <c r="E56" s="138"/>
      <c r="F56" s="138" t="s">
        <v>324</v>
      </c>
      <c r="G56" s="138"/>
      <c r="H56" s="164" t="s">
        <v>330</v>
      </c>
      <c r="I56" s="164"/>
      <c r="J56" s="164" t="s">
        <v>331</v>
      </c>
      <c r="K56" s="164"/>
      <c r="L56" s="164" t="s">
        <v>43</v>
      </c>
      <c r="M56" s="164"/>
    </row>
    <row r="57" spans="2:13" x14ac:dyDescent="0.35">
      <c r="B57" s="4" t="s">
        <v>751</v>
      </c>
      <c r="C57" s="4" t="s">
        <v>767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35">
      <c r="B58" s="4" t="s">
        <v>753</v>
      </c>
      <c r="C58" s="4" t="s">
        <v>767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35">
      <c r="B59" s="4" t="s">
        <v>754</v>
      </c>
      <c r="C59" s="4" t="s">
        <v>767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3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35">
      <c r="B61" s="4" t="s">
        <v>751</v>
      </c>
      <c r="C61" s="4" t="s">
        <v>768</v>
      </c>
      <c r="D61" s="3">
        <f>E61/100*25</f>
        <v>0</v>
      </c>
      <c r="E61" s="32">
        <f>(DG40+DJ40+DM40+DP40)/4</f>
        <v>0</v>
      </c>
    </row>
    <row r="62" spans="2:13" x14ac:dyDescent="0.35">
      <c r="B62" s="4" t="s">
        <v>753</v>
      </c>
      <c r="C62" s="4" t="s">
        <v>768</v>
      </c>
      <c r="D62" s="3">
        <f>E62/100*25</f>
        <v>0</v>
      </c>
      <c r="E62" s="32">
        <f>(DH40+DK40+DN40+DQ40)/4</f>
        <v>0</v>
      </c>
    </row>
    <row r="63" spans="2:13" x14ac:dyDescent="0.35">
      <c r="B63" s="4" t="s">
        <v>754</v>
      </c>
      <c r="C63" s="4" t="s">
        <v>768</v>
      </c>
      <c r="D63" s="3">
        <f>E63/100*25</f>
        <v>0</v>
      </c>
      <c r="E63" s="32">
        <f>(DI40+DL40+DO40+DR40)/4</f>
        <v>0</v>
      </c>
    </row>
    <row r="64" spans="2:13" x14ac:dyDescent="0.3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workbookViewId="0">
      <selection activeCell="EW4" sqref="EW4:FK4"/>
    </sheetView>
  </sheetViews>
  <sheetFormatPr defaultRowHeight="14.5" x14ac:dyDescent="0.35"/>
  <cols>
    <col min="2" max="2" width="21.26953125" customWidth="1"/>
  </cols>
  <sheetData>
    <row r="1" spans="1:167" ht="15.5" x14ac:dyDescent="0.35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5" x14ac:dyDescent="0.35">
      <c r="A2" s="8" t="s">
        <v>785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14" t="s">
        <v>1391</v>
      </c>
      <c r="FJ2" s="114"/>
    </row>
    <row r="3" spans="1:167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35">
      <c r="A4" s="127" t="s">
        <v>0</v>
      </c>
      <c r="B4" s="127" t="s">
        <v>170</v>
      </c>
      <c r="C4" s="183" t="s">
        <v>319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11" t="s">
        <v>320</v>
      </c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3"/>
      <c r="BK4" s="104" t="s">
        <v>864</v>
      </c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90" t="s">
        <v>328</v>
      </c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2"/>
      <c r="EW4" s="164" t="s">
        <v>325</v>
      </c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4"/>
    </row>
    <row r="5" spans="1:167" ht="15.75" customHeight="1" x14ac:dyDescent="0.35">
      <c r="A5" s="127"/>
      <c r="B5" s="127"/>
      <c r="C5" s="105" t="s">
        <v>1400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165" t="s">
        <v>321</v>
      </c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7"/>
      <c r="AG5" s="111" t="s">
        <v>322</v>
      </c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3"/>
      <c r="AV5" s="111" t="s">
        <v>377</v>
      </c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3"/>
      <c r="BK5" s="165" t="s">
        <v>378</v>
      </c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7"/>
      <c r="BZ5" s="165" t="s">
        <v>329</v>
      </c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7"/>
      <c r="CO5" s="124" t="s">
        <v>324</v>
      </c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04" t="s">
        <v>330</v>
      </c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11" t="s">
        <v>331</v>
      </c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3"/>
      <c r="EH5" s="177" t="s">
        <v>43</v>
      </c>
      <c r="EI5" s="178"/>
      <c r="EJ5" s="178"/>
      <c r="EK5" s="178"/>
      <c r="EL5" s="178"/>
      <c r="EM5" s="178"/>
      <c r="EN5" s="178"/>
      <c r="EO5" s="178"/>
      <c r="EP5" s="178"/>
      <c r="EQ5" s="178"/>
      <c r="ER5" s="178"/>
      <c r="ES5" s="178"/>
      <c r="ET5" s="178"/>
      <c r="EU5" s="178"/>
      <c r="EV5" s="179"/>
      <c r="EW5" s="104" t="s">
        <v>326</v>
      </c>
      <c r="EX5" s="104"/>
      <c r="EY5" s="104"/>
      <c r="EZ5" s="104"/>
      <c r="FA5" s="104"/>
      <c r="FB5" s="104"/>
      <c r="FC5" s="104"/>
      <c r="FD5" s="104"/>
      <c r="FE5" s="104"/>
      <c r="FF5" s="104"/>
      <c r="FG5" s="104"/>
      <c r="FH5" s="104"/>
      <c r="FI5" s="104"/>
      <c r="FJ5" s="104"/>
      <c r="FK5" s="104"/>
    </row>
    <row r="6" spans="1:167" ht="15.5" hidden="1" x14ac:dyDescent="0.35">
      <c r="A6" s="127"/>
      <c r="B6" s="127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5" hidden="1" x14ac:dyDescent="0.35">
      <c r="A7" s="127"/>
      <c r="B7" s="127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5" hidden="1" x14ac:dyDescent="0.35">
      <c r="A8" s="127"/>
      <c r="B8" s="127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5" hidden="1" x14ac:dyDescent="0.35">
      <c r="A9" s="127"/>
      <c r="B9" s="127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5" hidden="1" x14ac:dyDescent="0.35">
      <c r="A10" s="127"/>
      <c r="B10" s="127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" thickBot="1" x14ac:dyDescent="0.4">
      <c r="A11" s="127"/>
      <c r="B11" s="127"/>
      <c r="C11" s="129" t="s">
        <v>60</v>
      </c>
      <c r="D11" s="130" t="s">
        <v>2</v>
      </c>
      <c r="E11" s="130" t="s">
        <v>3</v>
      </c>
      <c r="F11" s="129" t="s">
        <v>83</v>
      </c>
      <c r="G11" s="130" t="s">
        <v>3</v>
      </c>
      <c r="H11" s="130" t="s">
        <v>9</v>
      </c>
      <c r="I11" s="130" t="s">
        <v>61</v>
      </c>
      <c r="J11" s="130" t="s">
        <v>10</v>
      </c>
      <c r="K11" s="130" t="s">
        <v>11</v>
      </c>
      <c r="L11" s="151" t="s">
        <v>62</v>
      </c>
      <c r="M11" s="152"/>
      <c r="N11" s="152"/>
      <c r="O11" s="93" t="s">
        <v>63</v>
      </c>
      <c r="P11" s="93"/>
      <c r="Q11" s="93"/>
      <c r="R11" s="129" t="s">
        <v>64</v>
      </c>
      <c r="S11" s="130"/>
      <c r="T11" s="130"/>
      <c r="U11" s="133" t="s">
        <v>955</v>
      </c>
      <c r="V11" s="134"/>
      <c r="W11" s="129"/>
      <c r="X11" s="130" t="s">
        <v>957</v>
      </c>
      <c r="Y11" s="130"/>
      <c r="Z11" s="130"/>
      <c r="AA11" s="130" t="s">
        <v>65</v>
      </c>
      <c r="AB11" s="130"/>
      <c r="AC11" s="130"/>
      <c r="AD11" s="130" t="s">
        <v>66</v>
      </c>
      <c r="AE11" s="130"/>
      <c r="AF11" s="130"/>
      <c r="AG11" s="130" t="s">
        <v>67</v>
      </c>
      <c r="AH11" s="130"/>
      <c r="AI11" s="130"/>
      <c r="AJ11" s="130" t="s">
        <v>68</v>
      </c>
      <c r="AK11" s="130"/>
      <c r="AL11" s="130"/>
      <c r="AM11" s="93" t="s">
        <v>69</v>
      </c>
      <c r="AN11" s="93"/>
      <c r="AO11" s="93"/>
      <c r="AP11" s="98" t="s">
        <v>70</v>
      </c>
      <c r="AQ11" s="98"/>
      <c r="AR11" s="98"/>
      <c r="AS11" s="93" t="s">
        <v>71</v>
      </c>
      <c r="AT11" s="93"/>
      <c r="AU11" s="93"/>
      <c r="AV11" s="93" t="s">
        <v>72</v>
      </c>
      <c r="AW11" s="93"/>
      <c r="AX11" s="93"/>
      <c r="AY11" s="93" t="s">
        <v>84</v>
      </c>
      <c r="AZ11" s="93"/>
      <c r="BA11" s="93"/>
      <c r="BB11" s="93" t="s">
        <v>73</v>
      </c>
      <c r="BC11" s="93"/>
      <c r="BD11" s="93"/>
      <c r="BE11" s="93" t="s">
        <v>987</v>
      </c>
      <c r="BF11" s="93"/>
      <c r="BG11" s="93"/>
      <c r="BH11" s="93" t="s">
        <v>74</v>
      </c>
      <c r="BI11" s="93"/>
      <c r="BJ11" s="93"/>
      <c r="BK11" s="109" t="s">
        <v>372</v>
      </c>
      <c r="BL11" s="109"/>
      <c r="BM11" s="110"/>
      <c r="BN11" s="108" t="s">
        <v>373</v>
      </c>
      <c r="BO11" s="109"/>
      <c r="BP11" s="110"/>
      <c r="BQ11" s="98" t="s">
        <v>374</v>
      </c>
      <c r="BR11" s="98"/>
      <c r="BS11" s="98"/>
      <c r="BT11" s="98" t="s">
        <v>375</v>
      </c>
      <c r="BU11" s="98"/>
      <c r="BV11" s="98"/>
      <c r="BW11" s="98" t="s">
        <v>1387</v>
      </c>
      <c r="BX11" s="98"/>
      <c r="BY11" s="108"/>
      <c r="BZ11" s="98" t="s">
        <v>75</v>
      </c>
      <c r="CA11" s="98"/>
      <c r="CB11" s="98"/>
      <c r="CC11" s="98" t="s">
        <v>85</v>
      </c>
      <c r="CD11" s="98"/>
      <c r="CE11" s="98"/>
      <c r="CF11" s="98" t="s">
        <v>76</v>
      </c>
      <c r="CG11" s="98"/>
      <c r="CH11" s="98"/>
      <c r="CI11" s="98" t="s">
        <v>77</v>
      </c>
      <c r="CJ11" s="98"/>
      <c r="CK11" s="98"/>
      <c r="CL11" s="98" t="s">
        <v>78</v>
      </c>
      <c r="CM11" s="98"/>
      <c r="CN11" s="98"/>
      <c r="CO11" s="98" t="s">
        <v>79</v>
      </c>
      <c r="CP11" s="98"/>
      <c r="CQ11" s="98"/>
      <c r="CR11" s="98" t="s">
        <v>80</v>
      </c>
      <c r="CS11" s="98"/>
      <c r="CT11" s="98"/>
      <c r="CU11" s="98" t="s">
        <v>81</v>
      </c>
      <c r="CV11" s="98"/>
      <c r="CW11" s="98"/>
      <c r="CX11" s="108" t="s">
        <v>82</v>
      </c>
      <c r="CY11" s="109"/>
      <c r="CZ11" s="110"/>
      <c r="DA11" s="108" t="s">
        <v>86</v>
      </c>
      <c r="DB11" s="109"/>
      <c r="DC11" s="110"/>
      <c r="DD11" s="108" t="s">
        <v>357</v>
      </c>
      <c r="DE11" s="109"/>
      <c r="DF11" s="110"/>
      <c r="DG11" s="108" t="s">
        <v>358</v>
      </c>
      <c r="DH11" s="109"/>
      <c r="DI11" s="110"/>
      <c r="DJ11" s="108" t="s">
        <v>359</v>
      </c>
      <c r="DK11" s="109"/>
      <c r="DL11" s="110"/>
      <c r="DM11" s="108" t="s">
        <v>360</v>
      </c>
      <c r="DN11" s="109"/>
      <c r="DO11" s="110"/>
      <c r="DP11" s="108" t="s">
        <v>361</v>
      </c>
      <c r="DQ11" s="109"/>
      <c r="DR11" s="110"/>
      <c r="DS11" s="108" t="s">
        <v>362</v>
      </c>
      <c r="DT11" s="109"/>
      <c r="DU11" s="110"/>
      <c r="DV11" s="98" t="s">
        <v>363</v>
      </c>
      <c r="DW11" s="98"/>
      <c r="DX11" s="98"/>
      <c r="DY11" s="98" t="s">
        <v>364</v>
      </c>
      <c r="DZ11" s="98"/>
      <c r="EA11" s="98"/>
      <c r="EB11" s="98" t="s">
        <v>365</v>
      </c>
      <c r="EC11" s="98"/>
      <c r="ED11" s="98"/>
      <c r="EE11" s="98" t="s">
        <v>366</v>
      </c>
      <c r="EF11" s="98"/>
      <c r="EG11" s="98"/>
      <c r="EH11" s="171" t="s">
        <v>367</v>
      </c>
      <c r="EI11" s="172"/>
      <c r="EJ11" s="173"/>
      <c r="EK11" s="171" t="s">
        <v>368</v>
      </c>
      <c r="EL11" s="172"/>
      <c r="EM11" s="173"/>
      <c r="EN11" s="171" t="s">
        <v>369</v>
      </c>
      <c r="EO11" s="172"/>
      <c r="EP11" s="173"/>
      <c r="EQ11" s="171" t="s">
        <v>370</v>
      </c>
      <c r="ER11" s="172"/>
      <c r="ES11" s="173"/>
      <c r="ET11" s="171" t="s">
        <v>371</v>
      </c>
      <c r="EU11" s="172"/>
      <c r="EV11" s="173"/>
      <c r="EW11" s="98" t="s">
        <v>352</v>
      </c>
      <c r="EX11" s="98"/>
      <c r="EY11" s="98"/>
      <c r="EZ11" s="98" t="s">
        <v>353</v>
      </c>
      <c r="FA11" s="98"/>
      <c r="FB11" s="98"/>
      <c r="FC11" s="98" t="s">
        <v>354</v>
      </c>
      <c r="FD11" s="98"/>
      <c r="FE11" s="98"/>
      <c r="FF11" s="98" t="s">
        <v>355</v>
      </c>
      <c r="FG11" s="98"/>
      <c r="FH11" s="98"/>
      <c r="FI11" s="98" t="s">
        <v>356</v>
      </c>
      <c r="FJ11" s="98"/>
      <c r="FK11" s="98"/>
    </row>
    <row r="12" spans="1:167" ht="70.5" customHeight="1" thickBot="1" x14ac:dyDescent="0.4">
      <c r="A12" s="127"/>
      <c r="B12" s="127"/>
      <c r="C12" s="180" t="s">
        <v>941</v>
      </c>
      <c r="D12" s="185"/>
      <c r="E12" s="182"/>
      <c r="F12" s="181" t="s">
        <v>945</v>
      </c>
      <c r="G12" s="181"/>
      <c r="H12" s="182"/>
      <c r="I12" s="180" t="s">
        <v>949</v>
      </c>
      <c r="J12" s="181"/>
      <c r="K12" s="182"/>
      <c r="L12" s="180" t="s">
        <v>951</v>
      </c>
      <c r="M12" s="181"/>
      <c r="N12" s="182"/>
      <c r="O12" s="180" t="s">
        <v>952</v>
      </c>
      <c r="P12" s="181"/>
      <c r="Q12" s="182"/>
      <c r="R12" s="174" t="s">
        <v>954</v>
      </c>
      <c r="S12" s="175"/>
      <c r="T12" s="176"/>
      <c r="U12" s="174" t="s">
        <v>956</v>
      </c>
      <c r="V12" s="175"/>
      <c r="W12" s="176"/>
      <c r="X12" s="174" t="s">
        <v>958</v>
      </c>
      <c r="Y12" s="175"/>
      <c r="Z12" s="176"/>
      <c r="AA12" s="174" t="s">
        <v>959</v>
      </c>
      <c r="AB12" s="175"/>
      <c r="AC12" s="176"/>
      <c r="AD12" s="174" t="s">
        <v>962</v>
      </c>
      <c r="AE12" s="175"/>
      <c r="AF12" s="176"/>
      <c r="AG12" s="174" t="s">
        <v>963</v>
      </c>
      <c r="AH12" s="175"/>
      <c r="AI12" s="176"/>
      <c r="AJ12" s="174" t="s">
        <v>966</v>
      </c>
      <c r="AK12" s="175"/>
      <c r="AL12" s="176"/>
      <c r="AM12" s="174" t="s">
        <v>970</v>
      </c>
      <c r="AN12" s="175"/>
      <c r="AO12" s="176"/>
      <c r="AP12" s="174" t="s">
        <v>974</v>
      </c>
      <c r="AQ12" s="175"/>
      <c r="AR12" s="176"/>
      <c r="AS12" s="174" t="s">
        <v>975</v>
      </c>
      <c r="AT12" s="175"/>
      <c r="AU12" s="176"/>
      <c r="AV12" s="174" t="s">
        <v>976</v>
      </c>
      <c r="AW12" s="175"/>
      <c r="AX12" s="176"/>
      <c r="AY12" s="174" t="s">
        <v>978</v>
      </c>
      <c r="AZ12" s="175"/>
      <c r="BA12" s="176"/>
      <c r="BB12" s="174" t="s">
        <v>980</v>
      </c>
      <c r="BC12" s="175"/>
      <c r="BD12" s="176"/>
      <c r="BE12" s="174" t="s">
        <v>984</v>
      </c>
      <c r="BF12" s="175"/>
      <c r="BG12" s="176"/>
      <c r="BH12" s="180" t="s">
        <v>305</v>
      </c>
      <c r="BI12" s="181"/>
      <c r="BJ12" s="182"/>
      <c r="BK12" s="174" t="s">
        <v>989</v>
      </c>
      <c r="BL12" s="175"/>
      <c r="BM12" s="176"/>
      <c r="BN12" s="174" t="s">
        <v>990</v>
      </c>
      <c r="BO12" s="175"/>
      <c r="BP12" s="176"/>
      <c r="BQ12" s="174" t="s">
        <v>994</v>
      </c>
      <c r="BR12" s="175"/>
      <c r="BS12" s="176"/>
      <c r="BT12" s="174" t="s">
        <v>995</v>
      </c>
      <c r="BU12" s="175"/>
      <c r="BV12" s="176"/>
      <c r="BW12" s="174" t="s">
        <v>996</v>
      </c>
      <c r="BX12" s="175"/>
      <c r="BY12" s="176"/>
      <c r="BZ12" s="174" t="s">
        <v>309</v>
      </c>
      <c r="CA12" s="175"/>
      <c r="CB12" s="176"/>
      <c r="CC12" s="174" t="s">
        <v>997</v>
      </c>
      <c r="CD12" s="175"/>
      <c r="CE12" s="176"/>
      <c r="CF12" s="174" t="s">
        <v>998</v>
      </c>
      <c r="CG12" s="175"/>
      <c r="CH12" s="176"/>
      <c r="CI12" s="174" t="s">
        <v>1000</v>
      </c>
      <c r="CJ12" s="175"/>
      <c r="CK12" s="176"/>
      <c r="CL12" s="174" t="s">
        <v>1001</v>
      </c>
      <c r="CM12" s="175"/>
      <c r="CN12" s="176"/>
      <c r="CO12" s="174" t="s">
        <v>1004</v>
      </c>
      <c r="CP12" s="175"/>
      <c r="CQ12" s="176"/>
      <c r="CR12" s="174" t="s">
        <v>1005</v>
      </c>
      <c r="CS12" s="175"/>
      <c r="CT12" s="176"/>
      <c r="CU12" s="174" t="s">
        <v>1008</v>
      </c>
      <c r="CV12" s="175"/>
      <c r="CW12" s="176"/>
      <c r="CX12" s="174" t="s">
        <v>1009</v>
      </c>
      <c r="CY12" s="175"/>
      <c r="CZ12" s="176"/>
      <c r="DA12" s="174" t="s">
        <v>492</v>
      </c>
      <c r="DB12" s="175"/>
      <c r="DC12" s="176"/>
      <c r="DD12" s="174" t="s">
        <v>1011</v>
      </c>
      <c r="DE12" s="175"/>
      <c r="DF12" s="176"/>
      <c r="DG12" s="174" t="s">
        <v>1012</v>
      </c>
      <c r="DH12" s="175"/>
      <c r="DI12" s="176"/>
      <c r="DJ12" s="174" t="s">
        <v>1016</v>
      </c>
      <c r="DK12" s="175"/>
      <c r="DL12" s="176"/>
      <c r="DM12" s="174" t="s">
        <v>1018</v>
      </c>
      <c r="DN12" s="175"/>
      <c r="DO12" s="176"/>
      <c r="DP12" s="174" t="s">
        <v>1019</v>
      </c>
      <c r="DQ12" s="175"/>
      <c r="DR12" s="176"/>
      <c r="DS12" s="174" t="s">
        <v>1021</v>
      </c>
      <c r="DT12" s="175"/>
      <c r="DU12" s="176"/>
      <c r="DV12" s="174" t="s">
        <v>1022</v>
      </c>
      <c r="DW12" s="175"/>
      <c r="DX12" s="176"/>
      <c r="DY12" s="174" t="s">
        <v>1023</v>
      </c>
      <c r="DZ12" s="175"/>
      <c r="EA12" s="176"/>
      <c r="EB12" s="174" t="s">
        <v>1025</v>
      </c>
      <c r="EC12" s="175"/>
      <c r="ED12" s="176"/>
      <c r="EE12" s="174" t="s">
        <v>1028</v>
      </c>
      <c r="EF12" s="175"/>
      <c r="EG12" s="176"/>
      <c r="EH12" s="174" t="s">
        <v>1032</v>
      </c>
      <c r="EI12" s="175"/>
      <c r="EJ12" s="176"/>
      <c r="EK12" s="174" t="s">
        <v>1034</v>
      </c>
      <c r="EL12" s="175"/>
      <c r="EM12" s="176"/>
      <c r="EN12" s="174" t="s">
        <v>511</v>
      </c>
      <c r="EO12" s="175"/>
      <c r="EP12" s="176"/>
      <c r="EQ12" s="174" t="s">
        <v>1039</v>
      </c>
      <c r="ER12" s="175"/>
      <c r="ES12" s="176"/>
      <c r="ET12" s="174" t="s">
        <v>1040</v>
      </c>
      <c r="EU12" s="175"/>
      <c r="EV12" s="176"/>
      <c r="EW12" s="174" t="s">
        <v>1042</v>
      </c>
      <c r="EX12" s="175"/>
      <c r="EY12" s="176"/>
      <c r="EZ12" s="174" t="s">
        <v>1043</v>
      </c>
      <c r="FA12" s="175"/>
      <c r="FB12" s="176"/>
      <c r="FC12" s="174" t="s">
        <v>1045</v>
      </c>
      <c r="FD12" s="175"/>
      <c r="FE12" s="176"/>
      <c r="FF12" s="174" t="s">
        <v>1046</v>
      </c>
      <c r="FG12" s="175"/>
      <c r="FH12" s="176"/>
      <c r="FI12" s="174" t="s">
        <v>1049</v>
      </c>
      <c r="FJ12" s="175"/>
      <c r="FK12" s="176"/>
    </row>
    <row r="13" spans="1:167" ht="144.75" customHeight="1" thickBot="1" x14ac:dyDescent="0.4">
      <c r="A13" s="127"/>
      <c r="B13" s="127"/>
      <c r="C13" s="63" t="s">
        <v>942</v>
      </c>
      <c r="D13" s="64" t="s">
        <v>943</v>
      </c>
      <c r="E13" s="65" t="s">
        <v>944</v>
      </c>
      <c r="F13" s="66" t="s">
        <v>946</v>
      </c>
      <c r="G13" s="66" t="s">
        <v>947</v>
      </c>
      <c r="H13" s="65" t="s">
        <v>948</v>
      </c>
      <c r="I13" s="67" t="s">
        <v>277</v>
      </c>
      <c r="J13" s="66" t="s">
        <v>278</v>
      </c>
      <c r="K13" s="65" t="s">
        <v>950</v>
      </c>
      <c r="L13" s="67" t="s">
        <v>280</v>
      </c>
      <c r="M13" s="66" t="s">
        <v>281</v>
      </c>
      <c r="N13" s="65" t="s">
        <v>248</v>
      </c>
      <c r="O13" s="67" t="s">
        <v>279</v>
      </c>
      <c r="P13" s="66" t="s">
        <v>193</v>
      </c>
      <c r="Q13" s="65" t="s">
        <v>953</v>
      </c>
      <c r="R13" s="68" t="s">
        <v>284</v>
      </c>
      <c r="S13" s="69" t="s">
        <v>201</v>
      </c>
      <c r="T13" s="70" t="s">
        <v>285</v>
      </c>
      <c r="U13" s="68" t="s">
        <v>287</v>
      </c>
      <c r="V13" s="69" t="s">
        <v>288</v>
      </c>
      <c r="W13" s="70" t="s">
        <v>289</v>
      </c>
      <c r="X13" s="68" t="s">
        <v>290</v>
      </c>
      <c r="Y13" s="69" t="s">
        <v>291</v>
      </c>
      <c r="Z13" s="70" t="s">
        <v>292</v>
      </c>
      <c r="AA13" s="68" t="s">
        <v>286</v>
      </c>
      <c r="AB13" s="69" t="s">
        <v>960</v>
      </c>
      <c r="AC13" s="70" t="s">
        <v>961</v>
      </c>
      <c r="AD13" s="68" t="s">
        <v>293</v>
      </c>
      <c r="AE13" s="69" t="s">
        <v>294</v>
      </c>
      <c r="AF13" s="70" t="s">
        <v>295</v>
      </c>
      <c r="AG13" s="68" t="s">
        <v>296</v>
      </c>
      <c r="AH13" s="69" t="s">
        <v>964</v>
      </c>
      <c r="AI13" s="70" t="s">
        <v>965</v>
      </c>
      <c r="AJ13" s="68" t="s">
        <v>967</v>
      </c>
      <c r="AK13" s="69" t="s">
        <v>968</v>
      </c>
      <c r="AL13" s="70" t="s">
        <v>969</v>
      </c>
      <c r="AM13" s="68" t="s">
        <v>971</v>
      </c>
      <c r="AN13" s="69" t="s">
        <v>972</v>
      </c>
      <c r="AO13" s="70" t="s">
        <v>973</v>
      </c>
      <c r="AP13" s="68" t="s">
        <v>297</v>
      </c>
      <c r="AQ13" s="69" t="s">
        <v>298</v>
      </c>
      <c r="AR13" s="70" t="s">
        <v>299</v>
      </c>
      <c r="AS13" s="68" t="s">
        <v>300</v>
      </c>
      <c r="AT13" s="69" t="s">
        <v>301</v>
      </c>
      <c r="AU13" s="70" t="s">
        <v>302</v>
      </c>
      <c r="AV13" s="68" t="s">
        <v>202</v>
      </c>
      <c r="AW13" s="69" t="s">
        <v>977</v>
      </c>
      <c r="AX13" s="70" t="s">
        <v>204</v>
      </c>
      <c r="AY13" s="68" t="s">
        <v>303</v>
      </c>
      <c r="AZ13" s="69" t="s">
        <v>304</v>
      </c>
      <c r="BA13" s="70" t="s">
        <v>979</v>
      </c>
      <c r="BB13" s="68" t="s">
        <v>981</v>
      </c>
      <c r="BC13" s="69" t="s">
        <v>982</v>
      </c>
      <c r="BD13" s="70" t="s">
        <v>983</v>
      </c>
      <c r="BE13" s="68" t="s">
        <v>985</v>
      </c>
      <c r="BF13" s="69" t="s">
        <v>986</v>
      </c>
      <c r="BG13" s="70" t="s">
        <v>988</v>
      </c>
      <c r="BH13" s="68" t="s">
        <v>306</v>
      </c>
      <c r="BI13" s="69" t="s">
        <v>307</v>
      </c>
      <c r="BJ13" s="70" t="s">
        <v>308</v>
      </c>
      <c r="BK13" s="68" t="s">
        <v>477</v>
      </c>
      <c r="BL13" s="69" t="s">
        <v>462</v>
      </c>
      <c r="BM13" s="70" t="s">
        <v>461</v>
      </c>
      <c r="BN13" s="68" t="s">
        <v>991</v>
      </c>
      <c r="BO13" s="69" t="s">
        <v>992</v>
      </c>
      <c r="BP13" s="70" t="s">
        <v>993</v>
      </c>
      <c r="BQ13" s="68" t="s">
        <v>447</v>
      </c>
      <c r="BR13" s="69" t="s">
        <v>480</v>
      </c>
      <c r="BS13" s="70" t="s">
        <v>478</v>
      </c>
      <c r="BT13" s="68" t="s">
        <v>481</v>
      </c>
      <c r="BU13" s="69" t="s">
        <v>482</v>
      </c>
      <c r="BV13" s="70" t="s">
        <v>199</v>
      </c>
      <c r="BW13" s="68" t="s">
        <v>483</v>
      </c>
      <c r="BX13" s="69" t="s">
        <v>484</v>
      </c>
      <c r="BY13" s="70" t="s">
        <v>485</v>
      </c>
      <c r="BZ13" s="68" t="s">
        <v>260</v>
      </c>
      <c r="CA13" s="69" t="s">
        <v>310</v>
      </c>
      <c r="CB13" s="70" t="s">
        <v>262</v>
      </c>
      <c r="CC13" s="68" t="s">
        <v>311</v>
      </c>
      <c r="CD13" s="69" t="s">
        <v>312</v>
      </c>
      <c r="CE13" s="70" t="s">
        <v>313</v>
      </c>
      <c r="CF13" s="68" t="s">
        <v>314</v>
      </c>
      <c r="CG13" s="69" t="s">
        <v>315</v>
      </c>
      <c r="CH13" s="70" t="s">
        <v>999</v>
      </c>
      <c r="CI13" s="68" t="s">
        <v>182</v>
      </c>
      <c r="CJ13" s="69" t="s">
        <v>316</v>
      </c>
      <c r="CK13" s="70" t="s">
        <v>317</v>
      </c>
      <c r="CL13" s="68" t="s">
        <v>318</v>
      </c>
      <c r="CM13" s="69" t="s">
        <v>1002</v>
      </c>
      <c r="CN13" s="70" t="s">
        <v>1003</v>
      </c>
      <c r="CO13" s="68" t="s">
        <v>260</v>
      </c>
      <c r="CP13" s="69" t="s">
        <v>261</v>
      </c>
      <c r="CQ13" s="70" t="s">
        <v>218</v>
      </c>
      <c r="CR13" s="68" t="s">
        <v>1006</v>
      </c>
      <c r="CS13" s="69" t="s">
        <v>836</v>
      </c>
      <c r="CT13" s="70" t="s">
        <v>1007</v>
      </c>
      <c r="CU13" s="68" t="s">
        <v>486</v>
      </c>
      <c r="CV13" s="69" t="s">
        <v>487</v>
      </c>
      <c r="CW13" s="70" t="s">
        <v>488</v>
      </c>
      <c r="CX13" s="68" t="s">
        <v>489</v>
      </c>
      <c r="CY13" s="69" t="s">
        <v>490</v>
      </c>
      <c r="CZ13" s="70" t="s">
        <v>491</v>
      </c>
      <c r="DA13" s="68" t="s">
        <v>1010</v>
      </c>
      <c r="DB13" s="69" t="s">
        <v>493</v>
      </c>
      <c r="DC13" s="70" t="s">
        <v>494</v>
      </c>
      <c r="DD13" s="71" t="s">
        <v>182</v>
      </c>
      <c r="DE13" s="72" t="s">
        <v>283</v>
      </c>
      <c r="DF13" s="72" t="s">
        <v>282</v>
      </c>
      <c r="DG13" s="71" t="s">
        <v>1013</v>
      </c>
      <c r="DH13" s="72" t="s">
        <v>1014</v>
      </c>
      <c r="DI13" s="72" t="s">
        <v>1015</v>
      </c>
      <c r="DJ13" s="71" t="s">
        <v>495</v>
      </c>
      <c r="DK13" s="72" t="s">
        <v>496</v>
      </c>
      <c r="DL13" s="72" t="s">
        <v>1017</v>
      </c>
      <c r="DM13" s="68" t="s">
        <v>497</v>
      </c>
      <c r="DN13" s="69" t="s">
        <v>498</v>
      </c>
      <c r="DO13" s="70" t="s">
        <v>499</v>
      </c>
      <c r="DP13" s="68" t="s">
        <v>497</v>
      </c>
      <c r="DQ13" s="69" t="s">
        <v>498</v>
      </c>
      <c r="DR13" s="70" t="s">
        <v>1020</v>
      </c>
      <c r="DS13" s="68" t="s">
        <v>500</v>
      </c>
      <c r="DT13" s="69" t="s">
        <v>501</v>
      </c>
      <c r="DU13" s="70" t="s">
        <v>502</v>
      </c>
      <c r="DV13" s="68" t="s">
        <v>503</v>
      </c>
      <c r="DW13" s="69" t="s">
        <v>504</v>
      </c>
      <c r="DX13" s="70" t="s">
        <v>505</v>
      </c>
      <c r="DY13" s="68" t="s">
        <v>506</v>
      </c>
      <c r="DZ13" s="69" t="s">
        <v>507</v>
      </c>
      <c r="EA13" s="70" t="s">
        <v>1024</v>
      </c>
      <c r="EB13" s="68" t="s">
        <v>1397</v>
      </c>
      <c r="EC13" s="69" t="s">
        <v>1026</v>
      </c>
      <c r="ED13" s="70" t="s">
        <v>1027</v>
      </c>
      <c r="EE13" s="68" t="s">
        <v>1029</v>
      </c>
      <c r="EF13" s="69" t="s">
        <v>1030</v>
      </c>
      <c r="EG13" s="70" t="s">
        <v>1031</v>
      </c>
      <c r="EH13" s="68" t="s">
        <v>508</v>
      </c>
      <c r="EI13" s="69" t="s">
        <v>1033</v>
      </c>
      <c r="EJ13" s="70" t="s">
        <v>257</v>
      </c>
      <c r="EK13" s="68" t="s">
        <v>509</v>
      </c>
      <c r="EL13" s="69" t="s">
        <v>1035</v>
      </c>
      <c r="EM13" s="70" t="s">
        <v>1036</v>
      </c>
      <c r="EN13" s="68" t="s">
        <v>1037</v>
      </c>
      <c r="EO13" s="69" t="s">
        <v>1038</v>
      </c>
      <c r="EP13" s="70" t="s">
        <v>512</v>
      </c>
      <c r="EQ13" s="68" t="s">
        <v>239</v>
      </c>
      <c r="ER13" s="69" t="s">
        <v>510</v>
      </c>
      <c r="ES13" s="70" t="s">
        <v>259</v>
      </c>
      <c r="ET13" s="68" t="s">
        <v>514</v>
      </c>
      <c r="EU13" s="69" t="s">
        <v>515</v>
      </c>
      <c r="EV13" s="70" t="s">
        <v>1041</v>
      </c>
      <c r="EW13" s="68" t="s">
        <v>516</v>
      </c>
      <c r="EX13" s="69" t="s">
        <v>517</v>
      </c>
      <c r="EY13" s="70" t="s">
        <v>518</v>
      </c>
      <c r="EZ13" s="68" t="s">
        <v>1398</v>
      </c>
      <c r="FA13" s="69" t="s">
        <v>1044</v>
      </c>
      <c r="FB13" s="70" t="s">
        <v>519</v>
      </c>
      <c r="FC13" s="68" t="s">
        <v>520</v>
      </c>
      <c r="FD13" s="69" t="s">
        <v>521</v>
      </c>
      <c r="FE13" s="70" t="s">
        <v>522</v>
      </c>
      <c r="FF13" s="68" t="s">
        <v>1046</v>
      </c>
      <c r="FG13" s="69" t="s">
        <v>1047</v>
      </c>
      <c r="FH13" s="70" t="s">
        <v>1048</v>
      </c>
      <c r="FI13" s="68" t="s">
        <v>1050</v>
      </c>
      <c r="FJ13" s="69" t="s">
        <v>1051</v>
      </c>
      <c r="FK13" s="70" t="s">
        <v>1052</v>
      </c>
    </row>
    <row r="14" spans="1:167" ht="15.5" x14ac:dyDescent="0.3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5" x14ac:dyDescent="0.3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5" x14ac:dyDescent="0.3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5" x14ac:dyDescent="0.3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5" x14ac:dyDescent="0.3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5" x14ac:dyDescent="0.3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5" x14ac:dyDescent="0.3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3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3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3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3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3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3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3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3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3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3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3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3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3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3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3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3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3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3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35">
      <c r="A39" s="106" t="s">
        <v>171</v>
      </c>
      <c r="B39" s="10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35">
      <c r="A40" s="99" t="s">
        <v>779</v>
      </c>
      <c r="B40" s="100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35">
      <c r="B42" s="135" t="s">
        <v>1386</v>
      </c>
      <c r="C42" s="136"/>
      <c r="D42" s="136"/>
      <c r="E42" s="137"/>
      <c r="F42" s="46"/>
      <c r="G42" s="46"/>
      <c r="H42" s="46"/>
      <c r="I42" s="46"/>
    </row>
    <row r="43" spans="1:167" x14ac:dyDescent="0.35">
      <c r="B43" s="17" t="s">
        <v>751</v>
      </c>
      <c r="C43" s="17" t="s">
        <v>769</v>
      </c>
      <c r="D43" s="44">
        <f>E43/100*25</f>
        <v>0</v>
      </c>
      <c r="E43" s="38">
        <f>(C40+F40+I40+L40+O40)/5</f>
        <v>0</v>
      </c>
    </row>
    <row r="44" spans="1:167" x14ac:dyDescent="0.35">
      <c r="B44" s="4" t="s">
        <v>753</v>
      </c>
      <c r="C44" s="4" t="s">
        <v>769</v>
      </c>
      <c r="D44" s="35">
        <f>E44/100*25</f>
        <v>0</v>
      </c>
      <c r="E44" s="32">
        <f>(D40+G40+J40+M40+P40)/5</f>
        <v>0</v>
      </c>
    </row>
    <row r="45" spans="1:167" x14ac:dyDescent="0.35">
      <c r="B45" s="4" t="s">
        <v>754</v>
      </c>
      <c r="C45" s="4" t="s">
        <v>769</v>
      </c>
      <c r="D45" s="35">
        <f>E45/100*25</f>
        <v>0</v>
      </c>
      <c r="E45" s="32">
        <f>(E40+H40+K40+N40+Q40)/5</f>
        <v>0</v>
      </c>
    </row>
    <row r="46" spans="1:167" x14ac:dyDescent="0.3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35">
      <c r="B47" s="4"/>
      <c r="C47" s="4"/>
      <c r="D47" s="184" t="s">
        <v>321</v>
      </c>
      <c r="E47" s="184"/>
      <c r="F47" s="139" t="s">
        <v>322</v>
      </c>
      <c r="G47" s="139"/>
      <c r="H47" s="164" t="s">
        <v>377</v>
      </c>
      <c r="I47" s="164"/>
    </row>
    <row r="48" spans="1:167" x14ac:dyDescent="0.35">
      <c r="B48" s="4" t="s">
        <v>751</v>
      </c>
      <c r="C48" s="4" t="s">
        <v>770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35">
      <c r="B49" s="4" t="s">
        <v>753</v>
      </c>
      <c r="C49" s="4" t="s">
        <v>770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35">
      <c r="B50" s="4" t="s">
        <v>754</v>
      </c>
      <c r="C50" s="4" t="s">
        <v>770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3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35">
      <c r="B52" s="4" t="s">
        <v>751</v>
      </c>
      <c r="C52" s="4" t="s">
        <v>771</v>
      </c>
      <c r="D52" s="3">
        <f>E52/100*25</f>
        <v>0</v>
      </c>
      <c r="E52" s="32">
        <f>(BK40+BN40+BQ40+BT40+BW40)/5</f>
        <v>0</v>
      </c>
      <c r="I52" s="45"/>
    </row>
    <row r="53" spans="2:13" x14ac:dyDescent="0.35">
      <c r="B53" s="4" t="s">
        <v>753</v>
      </c>
      <c r="C53" s="4" t="s">
        <v>771</v>
      </c>
      <c r="D53" s="3">
        <f>E53/100*25</f>
        <v>0</v>
      </c>
      <c r="E53" s="32">
        <f>(BL40+BO40+BR40+BU40+BX40)/5</f>
        <v>0</v>
      </c>
    </row>
    <row r="54" spans="2:13" x14ac:dyDescent="0.35">
      <c r="B54" s="4" t="s">
        <v>754</v>
      </c>
      <c r="C54" s="4" t="s">
        <v>771</v>
      </c>
      <c r="D54" s="3">
        <f>E54/100*25</f>
        <v>0</v>
      </c>
      <c r="E54" s="32">
        <f>(BM40+BP40+BS40+BV40+BY40)/5</f>
        <v>0</v>
      </c>
    </row>
    <row r="55" spans="2:13" x14ac:dyDescent="0.3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35">
      <c r="B56" s="4"/>
      <c r="C56" s="4"/>
      <c r="D56" s="138" t="s">
        <v>329</v>
      </c>
      <c r="E56" s="138"/>
      <c r="F56" s="164" t="s">
        <v>324</v>
      </c>
      <c r="G56" s="164"/>
      <c r="H56" s="164" t="s">
        <v>330</v>
      </c>
      <c r="I56" s="164"/>
      <c r="J56" s="164" t="s">
        <v>331</v>
      </c>
      <c r="K56" s="164"/>
      <c r="L56" s="164" t="s">
        <v>43</v>
      </c>
      <c r="M56" s="164"/>
    </row>
    <row r="57" spans="2:13" x14ac:dyDescent="0.35">
      <c r="B57" s="4" t="s">
        <v>751</v>
      </c>
      <c r="C57" s="4" t="s">
        <v>772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35">
      <c r="B58" s="4" t="s">
        <v>753</v>
      </c>
      <c r="C58" s="4" t="s">
        <v>772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35">
      <c r="B59" s="4" t="s">
        <v>754</v>
      </c>
      <c r="C59" s="4" t="s">
        <v>772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3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35">
      <c r="B61" s="4" t="s">
        <v>751</v>
      </c>
      <c r="C61" s="4" t="s">
        <v>773</v>
      </c>
      <c r="D61" s="3">
        <f>E61/100*25</f>
        <v>0</v>
      </c>
      <c r="E61" s="32">
        <f>(EW40+EZ40+FC40+FF40+FI40)/5</f>
        <v>0</v>
      </c>
    </row>
    <row r="62" spans="2:13" x14ac:dyDescent="0.35">
      <c r="B62" s="4" t="s">
        <v>753</v>
      </c>
      <c r="C62" s="4" t="s">
        <v>773</v>
      </c>
      <c r="D62" s="3">
        <f>E62/100*25</f>
        <v>0</v>
      </c>
      <c r="E62" s="32">
        <f>(EX40+FA40+FD40+FG40+FJ40)/5</f>
        <v>0</v>
      </c>
    </row>
    <row r="63" spans="2:13" x14ac:dyDescent="0.35">
      <c r="B63" s="4" t="s">
        <v>754</v>
      </c>
      <c r="C63" s="4" t="s">
        <v>773</v>
      </c>
      <c r="D63" s="3">
        <f>E63/100*25</f>
        <v>0</v>
      </c>
      <c r="E63" s="32">
        <f>(EY40+FB40+FE40+FH40+FK40)/5</f>
        <v>0</v>
      </c>
    </row>
    <row r="64" spans="2:13" x14ac:dyDescent="0.3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B67"/>
  <sheetViews>
    <sheetView tabSelected="1" topLeftCell="A41" workbookViewId="0">
      <selection activeCell="K53" sqref="K53"/>
    </sheetView>
  </sheetViews>
  <sheetFormatPr defaultRowHeight="14.5" x14ac:dyDescent="0.35"/>
  <cols>
    <col min="2" max="2" width="26.7265625" customWidth="1"/>
    <col min="56" max="56" width="9.1796875" customWidth="1"/>
    <col min="83" max="83" width="9.1796875" customWidth="1"/>
    <col min="200" max="200" width="9.1796875" customWidth="1"/>
    <col min="201" max="201" width="0.1796875" customWidth="1"/>
    <col min="202" max="209" width="9.1796875" hidden="1" customWidth="1"/>
    <col min="214" max="236" width="9.1796875" hidden="1" customWidth="1"/>
  </cols>
  <sheetData>
    <row r="1" spans="1:235" ht="15.5" x14ac:dyDescent="0.3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5" x14ac:dyDescent="0.35">
      <c r="A2" s="8" t="s">
        <v>1414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114" t="s">
        <v>1401</v>
      </c>
      <c r="HV2" s="114"/>
      <c r="HW2" s="55"/>
      <c r="HX2" s="55"/>
      <c r="HY2" s="55"/>
      <c r="HZ2" s="55"/>
      <c r="IA2" s="55"/>
    </row>
    <row r="3" spans="1:235" ht="15.5" x14ac:dyDescent="0.3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55"/>
      <c r="HV3" s="55"/>
      <c r="HW3" s="55"/>
      <c r="HX3" s="55"/>
      <c r="HY3" s="55"/>
      <c r="HZ3" s="55"/>
      <c r="IA3" s="55"/>
    </row>
    <row r="4" spans="1:235" ht="15.5" x14ac:dyDescent="0.35">
      <c r="A4" s="101" cm="1">
        <f t="array" aca="1" ref="A4" ca="1">+V+A4:B43</f>
        <v>0</v>
      </c>
      <c r="B4" s="101" t="s">
        <v>170</v>
      </c>
      <c r="C4" s="104" t="s">
        <v>1404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104" t="s">
        <v>320</v>
      </c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0" t="s">
        <v>864</v>
      </c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2"/>
      <c r="CO4" s="90" t="s">
        <v>328</v>
      </c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2"/>
      <c r="GA4" s="90" t="s">
        <v>1405</v>
      </c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2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 x14ac:dyDescent="0.35">
      <c r="A5" s="102"/>
      <c r="B5" s="102"/>
      <c r="C5" s="105" t="s">
        <v>1399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105" t="s">
        <v>321</v>
      </c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4" t="s">
        <v>322</v>
      </c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 t="s">
        <v>377</v>
      </c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5" t="s">
        <v>378</v>
      </c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 t="s">
        <v>329</v>
      </c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24" t="s">
        <v>324</v>
      </c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 t="s">
        <v>330</v>
      </c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5" t="s">
        <v>331</v>
      </c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4" t="s">
        <v>43</v>
      </c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11" t="s">
        <v>1403</v>
      </c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3"/>
    </row>
    <row r="6" spans="1:235" ht="15.75" hidden="1" customHeight="1" x14ac:dyDescent="0.35">
      <c r="A6" s="102"/>
      <c r="B6" s="10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 x14ac:dyDescent="0.35">
      <c r="A7" s="102"/>
      <c r="B7" s="102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 x14ac:dyDescent="0.35">
      <c r="A8" s="102"/>
      <c r="B8" s="102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 x14ac:dyDescent="0.35">
      <c r="A9" s="102"/>
      <c r="B9" s="102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 x14ac:dyDescent="0.35">
      <c r="A10" s="102"/>
      <c r="B10" s="102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5" x14ac:dyDescent="0.35">
      <c r="A11" s="102"/>
      <c r="B11" s="102"/>
      <c r="C11" s="93" t="s">
        <v>87</v>
      </c>
      <c r="D11" s="93" t="s">
        <v>2</v>
      </c>
      <c r="E11" s="93" t="s">
        <v>3</v>
      </c>
      <c r="F11" s="93" t="s">
        <v>88</v>
      </c>
      <c r="G11" s="93" t="s">
        <v>6</v>
      </c>
      <c r="H11" s="93" t="s">
        <v>7</v>
      </c>
      <c r="I11" s="93" t="s">
        <v>116</v>
      </c>
      <c r="J11" s="93" t="s">
        <v>6</v>
      </c>
      <c r="K11" s="93" t="s">
        <v>7</v>
      </c>
      <c r="L11" s="93" t="s">
        <v>89</v>
      </c>
      <c r="M11" s="93" t="s">
        <v>1</v>
      </c>
      <c r="N11" s="93" t="s">
        <v>2</v>
      </c>
      <c r="O11" s="93" t="s">
        <v>90</v>
      </c>
      <c r="P11" s="93"/>
      <c r="Q11" s="93"/>
      <c r="R11" s="93" t="s">
        <v>91</v>
      </c>
      <c r="S11" s="93"/>
      <c r="T11" s="93"/>
      <c r="U11" s="93" t="s">
        <v>92</v>
      </c>
      <c r="V11" s="93"/>
      <c r="W11" s="93"/>
      <c r="X11" s="93" t="s">
        <v>93</v>
      </c>
      <c r="Y11" s="93"/>
      <c r="Z11" s="93"/>
      <c r="AA11" s="98" t="s">
        <v>1079</v>
      </c>
      <c r="AB11" s="98"/>
      <c r="AC11" s="98"/>
      <c r="AD11" s="98" t="s">
        <v>94</v>
      </c>
      <c r="AE11" s="98"/>
      <c r="AF11" s="98"/>
      <c r="AG11" s="93" t="s">
        <v>95</v>
      </c>
      <c r="AH11" s="93"/>
      <c r="AI11" s="93"/>
      <c r="AJ11" s="98" t="s">
        <v>96</v>
      </c>
      <c r="AK11" s="98"/>
      <c r="AL11" s="98"/>
      <c r="AM11" s="93" t="s">
        <v>97</v>
      </c>
      <c r="AN11" s="93"/>
      <c r="AO11" s="93"/>
      <c r="AP11" s="93" t="s">
        <v>98</v>
      </c>
      <c r="AQ11" s="93"/>
      <c r="AR11" s="93"/>
      <c r="AS11" s="93" t="s">
        <v>99</v>
      </c>
      <c r="AT11" s="93"/>
      <c r="AU11" s="93"/>
      <c r="AV11" s="98" t="s">
        <v>100</v>
      </c>
      <c r="AW11" s="98"/>
      <c r="AX11" s="98"/>
      <c r="AY11" s="98" t="s">
        <v>101</v>
      </c>
      <c r="AZ11" s="98"/>
      <c r="BA11" s="98"/>
      <c r="BB11" s="98" t="s">
        <v>102</v>
      </c>
      <c r="BC11" s="98"/>
      <c r="BD11" s="98"/>
      <c r="BE11" s="98" t="s">
        <v>117</v>
      </c>
      <c r="BF11" s="98"/>
      <c r="BG11" s="98"/>
      <c r="BH11" s="98" t="s">
        <v>1103</v>
      </c>
      <c r="BI11" s="98"/>
      <c r="BJ11" s="98"/>
      <c r="BK11" s="98" t="s">
        <v>103</v>
      </c>
      <c r="BL11" s="98"/>
      <c r="BM11" s="98"/>
      <c r="BN11" s="98" t="s">
        <v>104</v>
      </c>
      <c r="BO11" s="98"/>
      <c r="BP11" s="98"/>
      <c r="BQ11" s="98" t="s">
        <v>105</v>
      </c>
      <c r="BR11" s="98"/>
      <c r="BS11" s="98"/>
      <c r="BT11" s="98" t="s">
        <v>106</v>
      </c>
      <c r="BU11" s="98"/>
      <c r="BV11" s="98"/>
      <c r="BW11" s="98" t="s">
        <v>403</v>
      </c>
      <c r="BX11" s="98"/>
      <c r="BY11" s="98"/>
      <c r="BZ11" s="98" t="s">
        <v>404</v>
      </c>
      <c r="CA11" s="98"/>
      <c r="CB11" s="98"/>
      <c r="CC11" s="98" t="s">
        <v>405</v>
      </c>
      <c r="CD11" s="98"/>
      <c r="CE11" s="98"/>
      <c r="CF11" s="98" t="s">
        <v>406</v>
      </c>
      <c r="CG11" s="98"/>
      <c r="CH11" s="98"/>
      <c r="CI11" s="98" t="s">
        <v>407</v>
      </c>
      <c r="CJ11" s="98"/>
      <c r="CK11" s="98"/>
      <c r="CL11" s="98" t="s">
        <v>408</v>
      </c>
      <c r="CM11" s="98"/>
      <c r="CN11" s="98"/>
      <c r="CO11" s="108" t="s">
        <v>107</v>
      </c>
      <c r="CP11" s="109"/>
      <c r="CQ11" s="110"/>
      <c r="CR11" s="98" t="s">
        <v>108</v>
      </c>
      <c r="CS11" s="98"/>
      <c r="CT11" s="98"/>
      <c r="CU11" s="98" t="s">
        <v>118</v>
      </c>
      <c r="CV11" s="98"/>
      <c r="CW11" s="98"/>
      <c r="CX11" s="98" t="s">
        <v>109</v>
      </c>
      <c r="CY11" s="98"/>
      <c r="CZ11" s="98"/>
      <c r="DA11" s="98" t="s">
        <v>110</v>
      </c>
      <c r="DB11" s="98"/>
      <c r="DC11" s="98"/>
      <c r="DD11" s="98" t="s">
        <v>111</v>
      </c>
      <c r="DE11" s="98"/>
      <c r="DF11" s="98"/>
      <c r="DG11" s="98" t="s">
        <v>112</v>
      </c>
      <c r="DH11" s="98"/>
      <c r="DI11" s="98"/>
      <c r="DJ11" s="98" t="s">
        <v>113</v>
      </c>
      <c r="DK11" s="98"/>
      <c r="DL11" s="98"/>
      <c r="DM11" s="98" t="s">
        <v>114</v>
      </c>
      <c r="DN11" s="98"/>
      <c r="DO11" s="98"/>
      <c r="DP11" s="98" t="s">
        <v>115</v>
      </c>
      <c r="DQ11" s="98"/>
      <c r="DR11" s="98"/>
      <c r="DS11" s="98" t="s">
        <v>119</v>
      </c>
      <c r="DT11" s="98"/>
      <c r="DU11" s="98"/>
      <c r="DV11" s="98" t="s">
        <v>120</v>
      </c>
      <c r="DW11" s="98"/>
      <c r="DX11" s="98"/>
      <c r="DY11" s="98" t="s">
        <v>121</v>
      </c>
      <c r="DZ11" s="98"/>
      <c r="EA11" s="98"/>
      <c r="EB11" s="98" t="s">
        <v>386</v>
      </c>
      <c r="EC11" s="98"/>
      <c r="ED11" s="98"/>
      <c r="EE11" s="98" t="s">
        <v>387</v>
      </c>
      <c r="EF11" s="98"/>
      <c r="EG11" s="98"/>
      <c r="EH11" s="98" t="s">
        <v>388</v>
      </c>
      <c r="EI11" s="98"/>
      <c r="EJ11" s="98"/>
      <c r="EK11" s="98" t="s">
        <v>389</v>
      </c>
      <c r="EL11" s="98"/>
      <c r="EM11" s="98"/>
      <c r="EN11" s="98" t="s">
        <v>390</v>
      </c>
      <c r="EO11" s="98"/>
      <c r="EP11" s="98"/>
      <c r="EQ11" s="98" t="s">
        <v>391</v>
      </c>
      <c r="ER11" s="98"/>
      <c r="ES11" s="98"/>
      <c r="ET11" s="98" t="s">
        <v>392</v>
      </c>
      <c r="EU11" s="98"/>
      <c r="EV11" s="98"/>
      <c r="EW11" s="98" t="s">
        <v>393</v>
      </c>
      <c r="EX11" s="98"/>
      <c r="EY11" s="98"/>
      <c r="EZ11" s="98" t="s">
        <v>394</v>
      </c>
      <c r="FA11" s="98"/>
      <c r="FB11" s="98"/>
      <c r="FC11" s="98" t="s">
        <v>395</v>
      </c>
      <c r="FD11" s="98"/>
      <c r="FE11" s="98"/>
      <c r="FF11" s="98" t="s">
        <v>396</v>
      </c>
      <c r="FG11" s="98"/>
      <c r="FH11" s="98"/>
      <c r="FI11" s="98" t="s">
        <v>397</v>
      </c>
      <c r="FJ11" s="98"/>
      <c r="FK11" s="98"/>
      <c r="FL11" s="98" t="s">
        <v>398</v>
      </c>
      <c r="FM11" s="98"/>
      <c r="FN11" s="98"/>
      <c r="FO11" s="98" t="s">
        <v>399</v>
      </c>
      <c r="FP11" s="98"/>
      <c r="FQ11" s="98"/>
      <c r="FR11" s="98" t="s">
        <v>400</v>
      </c>
      <c r="FS11" s="98"/>
      <c r="FT11" s="98"/>
      <c r="FU11" s="98" t="s">
        <v>401</v>
      </c>
      <c r="FV11" s="98"/>
      <c r="FW11" s="98"/>
      <c r="FX11" s="98" t="s">
        <v>402</v>
      </c>
      <c r="FY11" s="98"/>
      <c r="FZ11" s="98"/>
      <c r="GA11" s="98" t="s">
        <v>380</v>
      </c>
      <c r="GB11" s="98"/>
      <c r="GC11" s="98"/>
      <c r="GD11" s="98" t="s">
        <v>381</v>
      </c>
      <c r="GE11" s="98"/>
      <c r="GF11" s="98"/>
      <c r="GG11" s="98" t="s">
        <v>382</v>
      </c>
      <c r="GH11" s="98"/>
      <c r="GI11" s="98"/>
      <c r="GJ11" s="98" t="s">
        <v>383</v>
      </c>
      <c r="GK11" s="98"/>
      <c r="GL11" s="98"/>
      <c r="GM11" s="98" t="s">
        <v>384</v>
      </c>
      <c r="GN11" s="98"/>
      <c r="GO11" s="98"/>
      <c r="GP11" s="98" t="s">
        <v>385</v>
      </c>
      <c r="GQ11" s="98"/>
      <c r="GR11" s="98"/>
      <c r="GS11" s="81"/>
      <c r="GT11" s="4"/>
      <c r="GU11" s="4"/>
      <c r="GV11" s="4"/>
      <c r="GW11" s="4"/>
      <c r="GX11" s="4"/>
      <c r="GY11" s="4"/>
      <c r="GZ11" s="4"/>
      <c r="HA11" s="4"/>
    </row>
    <row r="12" spans="1:235" ht="87" customHeight="1" x14ac:dyDescent="0.35">
      <c r="A12" s="102"/>
      <c r="B12" s="102"/>
      <c r="C12" s="96" t="s">
        <v>1053</v>
      </c>
      <c r="D12" s="96"/>
      <c r="E12" s="96"/>
      <c r="F12" s="96" t="s">
        <v>1055</v>
      </c>
      <c r="G12" s="96"/>
      <c r="H12" s="96"/>
      <c r="I12" s="96" t="s">
        <v>1058</v>
      </c>
      <c r="J12" s="96"/>
      <c r="K12" s="96"/>
      <c r="L12" s="96" t="s">
        <v>1062</v>
      </c>
      <c r="M12" s="96"/>
      <c r="N12" s="96"/>
      <c r="O12" s="96" t="s">
        <v>1066</v>
      </c>
      <c r="P12" s="96"/>
      <c r="Q12" s="96"/>
      <c r="R12" s="96" t="s">
        <v>1070</v>
      </c>
      <c r="S12" s="96"/>
      <c r="T12" s="96"/>
      <c r="U12" s="96" t="s">
        <v>1074</v>
      </c>
      <c r="V12" s="96"/>
      <c r="W12" s="96"/>
      <c r="X12" s="96" t="s">
        <v>1078</v>
      </c>
      <c r="Y12" s="96"/>
      <c r="Z12" s="96"/>
      <c r="AA12" s="96" t="s">
        <v>1080</v>
      </c>
      <c r="AB12" s="96"/>
      <c r="AC12" s="96"/>
      <c r="AD12" s="96" t="s">
        <v>530</v>
      </c>
      <c r="AE12" s="96"/>
      <c r="AF12" s="96"/>
      <c r="AG12" s="96" t="s">
        <v>1085</v>
      </c>
      <c r="AH12" s="96"/>
      <c r="AI12" s="96"/>
      <c r="AJ12" s="96" t="s">
        <v>1086</v>
      </c>
      <c r="AK12" s="96"/>
      <c r="AL12" s="96"/>
      <c r="AM12" s="94" t="s">
        <v>1087</v>
      </c>
      <c r="AN12" s="94"/>
      <c r="AO12" s="94"/>
      <c r="AP12" s="94" t="s">
        <v>1088</v>
      </c>
      <c r="AQ12" s="94"/>
      <c r="AR12" s="94"/>
      <c r="AS12" s="94" t="s">
        <v>1089</v>
      </c>
      <c r="AT12" s="94"/>
      <c r="AU12" s="94"/>
      <c r="AV12" s="94" t="s">
        <v>1093</v>
      </c>
      <c r="AW12" s="94"/>
      <c r="AX12" s="94"/>
      <c r="AY12" s="94" t="s">
        <v>1097</v>
      </c>
      <c r="AZ12" s="94"/>
      <c r="BA12" s="94"/>
      <c r="BB12" s="94" t="s">
        <v>1100</v>
      </c>
      <c r="BC12" s="94"/>
      <c r="BD12" s="94"/>
      <c r="BE12" s="94" t="s">
        <v>1101</v>
      </c>
      <c r="BF12" s="94"/>
      <c r="BG12" s="94"/>
      <c r="BH12" s="94" t="s">
        <v>1104</v>
      </c>
      <c r="BI12" s="94"/>
      <c r="BJ12" s="94"/>
      <c r="BK12" s="94" t="s">
        <v>1105</v>
      </c>
      <c r="BL12" s="94"/>
      <c r="BM12" s="94"/>
      <c r="BN12" s="94" t="s">
        <v>1106</v>
      </c>
      <c r="BO12" s="94"/>
      <c r="BP12" s="94"/>
      <c r="BQ12" s="94" t="s">
        <v>552</v>
      </c>
      <c r="BR12" s="94"/>
      <c r="BS12" s="94"/>
      <c r="BT12" s="94" t="s">
        <v>555</v>
      </c>
      <c r="BU12" s="94"/>
      <c r="BV12" s="94"/>
      <c r="BW12" s="96" t="s">
        <v>1107</v>
      </c>
      <c r="BX12" s="96"/>
      <c r="BY12" s="96"/>
      <c r="BZ12" s="96" t="s">
        <v>1108</v>
      </c>
      <c r="CA12" s="96"/>
      <c r="CB12" s="96"/>
      <c r="CC12" s="96" t="s">
        <v>1109</v>
      </c>
      <c r="CD12" s="96"/>
      <c r="CE12" s="96"/>
      <c r="CF12" s="96" t="s">
        <v>1113</v>
      </c>
      <c r="CG12" s="96"/>
      <c r="CH12" s="96"/>
      <c r="CI12" s="96" t="s">
        <v>1117</v>
      </c>
      <c r="CJ12" s="96"/>
      <c r="CK12" s="96"/>
      <c r="CL12" s="96" t="s">
        <v>566</v>
      </c>
      <c r="CM12" s="96"/>
      <c r="CN12" s="96"/>
      <c r="CO12" s="94" t="s">
        <v>1119</v>
      </c>
      <c r="CP12" s="94"/>
      <c r="CQ12" s="94"/>
      <c r="CR12" s="94" t="s">
        <v>1123</v>
      </c>
      <c r="CS12" s="94"/>
      <c r="CT12" s="94"/>
      <c r="CU12" s="94" t="s">
        <v>1126</v>
      </c>
      <c r="CV12" s="94"/>
      <c r="CW12" s="94"/>
      <c r="CX12" s="94" t="s">
        <v>1130</v>
      </c>
      <c r="CY12" s="94"/>
      <c r="CZ12" s="94"/>
      <c r="DA12" s="94" t="s">
        <v>574</v>
      </c>
      <c r="DB12" s="94"/>
      <c r="DC12" s="94"/>
      <c r="DD12" s="96" t="s">
        <v>1131</v>
      </c>
      <c r="DE12" s="96"/>
      <c r="DF12" s="96"/>
      <c r="DG12" s="95" t="s">
        <v>1135</v>
      </c>
      <c r="DH12" s="95"/>
      <c r="DI12" s="95"/>
      <c r="DJ12" s="95" t="s">
        <v>1139</v>
      </c>
      <c r="DK12" s="95"/>
      <c r="DL12" s="95"/>
      <c r="DM12" s="97" t="s">
        <v>1141</v>
      </c>
      <c r="DN12" s="97"/>
      <c r="DO12" s="97"/>
      <c r="DP12" s="95" t="s">
        <v>1142</v>
      </c>
      <c r="DQ12" s="95"/>
      <c r="DR12" s="95"/>
      <c r="DS12" s="95" t="s">
        <v>582</v>
      </c>
      <c r="DT12" s="95"/>
      <c r="DU12" s="95"/>
      <c r="DV12" s="95" t="s">
        <v>584</v>
      </c>
      <c r="DW12" s="95"/>
      <c r="DX12" s="95"/>
      <c r="DY12" s="97" t="s">
        <v>1147</v>
      </c>
      <c r="DZ12" s="97"/>
      <c r="EA12" s="97"/>
      <c r="EB12" s="97" t="s">
        <v>1150</v>
      </c>
      <c r="EC12" s="97"/>
      <c r="ED12" s="97"/>
      <c r="EE12" s="97" t="s">
        <v>1151</v>
      </c>
      <c r="EF12" s="97"/>
      <c r="EG12" s="97"/>
      <c r="EH12" s="97" t="s">
        <v>1155</v>
      </c>
      <c r="EI12" s="97"/>
      <c r="EJ12" s="97"/>
      <c r="EK12" s="97" t="s">
        <v>1159</v>
      </c>
      <c r="EL12" s="97"/>
      <c r="EM12" s="97"/>
      <c r="EN12" s="97" t="s">
        <v>590</v>
      </c>
      <c r="EO12" s="97"/>
      <c r="EP12" s="97"/>
      <c r="EQ12" s="95" t="s">
        <v>1161</v>
      </c>
      <c r="ER12" s="95"/>
      <c r="ES12" s="95"/>
      <c r="ET12" s="95" t="s">
        <v>597</v>
      </c>
      <c r="EU12" s="95"/>
      <c r="EV12" s="95"/>
      <c r="EW12" s="95" t="s">
        <v>1168</v>
      </c>
      <c r="EX12" s="95"/>
      <c r="EY12" s="95"/>
      <c r="EZ12" s="95" t="s">
        <v>593</v>
      </c>
      <c r="FA12" s="95"/>
      <c r="FB12" s="95"/>
      <c r="FC12" s="95" t="s">
        <v>594</v>
      </c>
      <c r="FD12" s="95"/>
      <c r="FE12" s="95"/>
      <c r="FF12" s="95" t="s">
        <v>1175</v>
      </c>
      <c r="FG12" s="95"/>
      <c r="FH12" s="95"/>
      <c r="FI12" s="97" t="s">
        <v>1179</v>
      </c>
      <c r="FJ12" s="97"/>
      <c r="FK12" s="97"/>
      <c r="FL12" s="97" t="s">
        <v>1183</v>
      </c>
      <c r="FM12" s="97"/>
      <c r="FN12" s="97"/>
      <c r="FO12" s="97" t="s">
        <v>1187</v>
      </c>
      <c r="FP12" s="97"/>
      <c r="FQ12" s="97"/>
      <c r="FR12" s="97" t="s">
        <v>599</v>
      </c>
      <c r="FS12" s="97"/>
      <c r="FT12" s="97"/>
      <c r="FU12" s="97" t="s">
        <v>1194</v>
      </c>
      <c r="FV12" s="97"/>
      <c r="FW12" s="97"/>
      <c r="FX12" s="97" t="s">
        <v>1197</v>
      </c>
      <c r="FY12" s="97"/>
      <c r="FZ12" s="97"/>
      <c r="GA12" s="95" t="s">
        <v>1201</v>
      </c>
      <c r="GB12" s="95"/>
      <c r="GC12" s="95"/>
      <c r="GD12" s="95" t="s">
        <v>1202</v>
      </c>
      <c r="GE12" s="95"/>
      <c r="GF12" s="95"/>
      <c r="GG12" s="95" t="s">
        <v>1206</v>
      </c>
      <c r="GH12" s="95"/>
      <c r="GI12" s="95"/>
      <c r="GJ12" s="95" t="s">
        <v>1210</v>
      </c>
      <c r="GK12" s="95"/>
      <c r="GL12" s="95"/>
      <c r="GM12" s="95" t="s">
        <v>1214</v>
      </c>
      <c r="GN12" s="95"/>
      <c r="GO12" s="95"/>
      <c r="GP12" s="95" t="s">
        <v>1218</v>
      </c>
      <c r="GQ12" s="95"/>
      <c r="GR12" s="95"/>
      <c r="GS12" s="78"/>
    </row>
    <row r="13" spans="1:235" ht="138.5" thickBot="1" x14ac:dyDescent="0.4">
      <c r="A13" s="103"/>
      <c r="B13" s="103"/>
      <c r="C13" s="61" t="s">
        <v>790</v>
      </c>
      <c r="D13" s="61" t="s">
        <v>844</v>
      </c>
      <c r="E13" s="61" t="s">
        <v>1054</v>
      </c>
      <c r="F13" s="61" t="s">
        <v>1056</v>
      </c>
      <c r="G13" s="61" t="s">
        <v>525</v>
      </c>
      <c r="H13" s="61" t="s">
        <v>1057</v>
      </c>
      <c r="I13" s="61" t="s">
        <v>1059</v>
      </c>
      <c r="J13" s="61" t="s">
        <v>1060</v>
      </c>
      <c r="K13" s="61" t="s">
        <v>1061</v>
      </c>
      <c r="L13" s="61" t="s">
        <v>1063</v>
      </c>
      <c r="M13" s="61" t="s">
        <v>1064</v>
      </c>
      <c r="N13" s="61" t="s">
        <v>1065</v>
      </c>
      <c r="O13" s="61" t="s">
        <v>1067</v>
      </c>
      <c r="P13" s="61" t="s">
        <v>1068</v>
      </c>
      <c r="Q13" s="61" t="s">
        <v>1069</v>
      </c>
      <c r="R13" s="61" t="s">
        <v>1071</v>
      </c>
      <c r="S13" s="61" t="s">
        <v>1072</v>
      </c>
      <c r="T13" s="61" t="s">
        <v>1073</v>
      </c>
      <c r="U13" s="61" t="s">
        <v>1075</v>
      </c>
      <c r="V13" s="61" t="s">
        <v>1076</v>
      </c>
      <c r="W13" s="61" t="s">
        <v>1077</v>
      </c>
      <c r="X13" s="61" t="s">
        <v>260</v>
      </c>
      <c r="Y13" s="61" t="s">
        <v>527</v>
      </c>
      <c r="Z13" s="61" t="s">
        <v>262</v>
      </c>
      <c r="AA13" s="61" t="s">
        <v>528</v>
      </c>
      <c r="AB13" s="61" t="s">
        <v>1081</v>
      </c>
      <c r="AC13" s="61" t="s">
        <v>529</v>
      </c>
      <c r="AD13" s="61" t="s">
        <v>1082</v>
      </c>
      <c r="AE13" s="61" t="s">
        <v>1083</v>
      </c>
      <c r="AF13" s="61" t="s">
        <v>1084</v>
      </c>
      <c r="AG13" s="61" t="s">
        <v>534</v>
      </c>
      <c r="AH13" s="61" t="s">
        <v>535</v>
      </c>
      <c r="AI13" s="61" t="s">
        <v>536</v>
      </c>
      <c r="AJ13" s="61" t="s">
        <v>297</v>
      </c>
      <c r="AK13" s="61" t="s">
        <v>537</v>
      </c>
      <c r="AL13" s="61" t="s">
        <v>538</v>
      </c>
      <c r="AM13" s="61" t="s">
        <v>539</v>
      </c>
      <c r="AN13" s="61" t="s">
        <v>540</v>
      </c>
      <c r="AO13" s="61" t="s">
        <v>541</v>
      </c>
      <c r="AP13" s="61" t="s">
        <v>542</v>
      </c>
      <c r="AQ13" s="61" t="s">
        <v>543</v>
      </c>
      <c r="AR13" s="61" t="s">
        <v>544</v>
      </c>
      <c r="AS13" s="61" t="s">
        <v>1090</v>
      </c>
      <c r="AT13" s="61" t="s">
        <v>1091</v>
      </c>
      <c r="AU13" s="61" t="s">
        <v>1092</v>
      </c>
      <c r="AV13" s="61" t="s">
        <v>1094</v>
      </c>
      <c r="AW13" s="61" t="s">
        <v>1095</v>
      </c>
      <c r="AX13" s="61" t="s">
        <v>1096</v>
      </c>
      <c r="AY13" s="61" t="s">
        <v>1098</v>
      </c>
      <c r="AZ13" s="61" t="s">
        <v>1099</v>
      </c>
      <c r="BA13" s="61" t="s">
        <v>192</v>
      </c>
      <c r="BB13" s="61" t="s">
        <v>546</v>
      </c>
      <c r="BC13" s="61" t="s">
        <v>547</v>
      </c>
      <c r="BD13" s="61" t="s">
        <v>548</v>
      </c>
      <c r="BE13" s="30" t="s">
        <v>202</v>
      </c>
      <c r="BF13" s="30" t="s">
        <v>201</v>
      </c>
      <c r="BG13" s="30" t="s">
        <v>1102</v>
      </c>
      <c r="BH13" s="30" t="s">
        <v>549</v>
      </c>
      <c r="BI13" s="30" t="s">
        <v>550</v>
      </c>
      <c r="BJ13" s="30" t="s">
        <v>551</v>
      </c>
      <c r="BK13" s="30" t="s">
        <v>235</v>
      </c>
      <c r="BL13" s="30" t="s">
        <v>203</v>
      </c>
      <c r="BM13" s="30" t="s">
        <v>204</v>
      </c>
      <c r="BN13" s="30" t="s">
        <v>531</v>
      </c>
      <c r="BO13" s="30" t="s">
        <v>532</v>
      </c>
      <c r="BP13" s="30" t="s">
        <v>533</v>
      </c>
      <c r="BQ13" s="30" t="s">
        <v>552</v>
      </c>
      <c r="BR13" s="30" t="s">
        <v>553</v>
      </c>
      <c r="BS13" s="30" t="s">
        <v>554</v>
      </c>
      <c r="BT13" s="30" t="s">
        <v>555</v>
      </c>
      <c r="BU13" s="30" t="s">
        <v>556</v>
      </c>
      <c r="BV13" s="30" t="s">
        <v>557</v>
      </c>
      <c r="BW13" s="61" t="s">
        <v>558</v>
      </c>
      <c r="BX13" s="61" t="s">
        <v>559</v>
      </c>
      <c r="BY13" s="61" t="s">
        <v>560</v>
      </c>
      <c r="BZ13" s="61" t="s">
        <v>447</v>
      </c>
      <c r="CA13" s="61" t="s">
        <v>479</v>
      </c>
      <c r="CB13" s="61" t="s">
        <v>562</v>
      </c>
      <c r="CC13" s="30" t="s">
        <v>1110</v>
      </c>
      <c r="CD13" s="30" t="s">
        <v>1111</v>
      </c>
      <c r="CE13" s="30" t="s">
        <v>1112</v>
      </c>
      <c r="CF13" s="61" t="s">
        <v>1114</v>
      </c>
      <c r="CG13" s="61" t="s">
        <v>1115</v>
      </c>
      <c r="CH13" s="61" t="s">
        <v>1116</v>
      </c>
      <c r="CI13" s="61" t="s">
        <v>563</v>
      </c>
      <c r="CJ13" s="61" t="s">
        <v>564</v>
      </c>
      <c r="CK13" s="61" t="s">
        <v>565</v>
      </c>
      <c r="CL13" s="61" t="s">
        <v>566</v>
      </c>
      <c r="CM13" s="61" t="s">
        <v>567</v>
      </c>
      <c r="CN13" s="61" t="s">
        <v>1118</v>
      </c>
      <c r="CO13" s="30" t="s">
        <v>1120</v>
      </c>
      <c r="CP13" s="30" t="s">
        <v>1121</v>
      </c>
      <c r="CQ13" s="30" t="s">
        <v>1122</v>
      </c>
      <c r="CR13" s="30" t="s">
        <v>1124</v>
      </c>
      <c r="CS13" s="30" t="s">
        <v>1125</v>
      </c>
      <c r="CT13" s="30" t="s">
        <v>274</v>
      </c>
      <c r="CU13" s="30" t="s">
        <v>1127</v>
      </c>
      <c r="CV13" s="30" t="s">
        <v>1128</v>
      </c>
      <c r="CW13" s="30" t="s">
        <v>1129</v>
      </c>
      <c r="CX13" s="30" t="s">
        <v>571</v>
      </c>
      <c r="CY13" s="30" t="s">
        <v>572</v>
      </c>
      <c r="CZ13" s="30" t="s">
        <v>573</v>
      </c>
      <c r="DA13" s="30" t="s">
        <v>574</v>
      </c>
      <c r="DB13" s="30" t="s">
        <v>575</v>
      </c>
      <c r="DC13" s="30" t="s">
        <v>576</v>
      </c>
      <c r="DD13" s="30" t="s">
        <v>1132</v>
      </c>
      <c r="DE13" s="30" t="s">
        <v>1133</v>
      </c>
      <c r="DF13" s="30" t="s">
        <v>1134</v>
      </c>
      <c r="DG13" s="61" t="s">
        <v>1136</v>
      </c>
      <c r="DH13" s="61" t="s">
        <v>1137</v>
      </c>
      <c r="DI13" s="61" t="s">
        <v>1138</v>
      </c>
      <c r="DJ13" s="61" t="s">
        <v>577</v>
      </c>
      <c r="DK13" s="61" t="s">
        <v>578</v>
      </c>
      <c r="DL13" s="61" t="s">
        <v>1140</v>
      </c>
      <c r="DM13" s="61" t="s">
        <v>579</v>
      </c>
      <c r="DN13" s="61" t="s">
        <v>580</v>
      </c>
      <c r="DO13" s="61" t="s">
        <v>581</v>
      </c>
      <c r="DP13" s="61" t="s">
        <v>568</v>
      </c>
      <c r="DQ13" s="61" t="s">
        <v>569</v>
      </c>
      <c r="DR13" s="61" t="s">
        <v>570</v>
      </c>
      <c r="DS13" s="61" t="s">
        <v>1143</v>
      </c>
      <c r="DT13" s="61" t="s">
        <v>1144</v>
      </c>
      <c r="DU13" s="61" t="s">
        <v>583</v>
      </c>
      <c r="DV13" s="61" t="s">
        <v>584</v>
      </c>
      <c r="DW13" s="61" t="s">
        <v>1145</v>
      </c>
      <c r="DX13" s="61" t="s">
        <v>1146</v>
      </c>
      <c r="DY13" s="61" t="s">
        <v>1147</v>
      </c>
      <c r="DZ13" s="61" t="s">
        <v>1148</v>
      </c>
      <c r="EA13" s="61" t="s">
        <v>1149</v>
      </c>
      <c r="EB13" s="61" t="s">
        <v>585</v>
      </c>
      <c r="EC13" s="61" t="s">
        <v>586</v>
      </c>
      <c r="ED13" s="61" t="s">
        <v>587</v>
      </c>
      <c r="EE13" s="61" t="s">
        <v>1152</v>
      </c>
      <c r="EF13" s="61" t="s">
        <v>1153</v>
      </c>
      <c r="EG13" s="61" t="s">
        <v>1154</v>
      </c>
      <c r="EH13" s="61" t="s">
        <v>1156</v>
      </c>
      <c r="EI13" s="61" t="s">
        <v>1157</v>
      </c>
      <c r="EJ13" s="61" t="s">
        <v>1158</v>
      </c>
      <c r="EK13" s="61" t="s">
        <v>588</v>
      </c>
      <c r="EL13" s="61" t="s">
        <v>1160</v>
      </c>
      <c r="EM13" s="61" t="s">
        <v>589</v>
      </c>
      <c r="EN13" s="61" t="s">
        <v>590</v>
      </c>
      <c r="EO13" s="61" t="s">
        <v>591</v>
      </c>
      <c r="EP13" s="61" t="s">
        <v>592</v>
      </c>
      <c r="EQ13" s="61" t="s">
        <v>1162</v>
      </c>
      <c r="ER13" s="61" t="s">
        <v>1163</v>
      </c>
      <c r="ES13" s="61" t="s">
        <v>1164</v>
      </c>
      <c r="ET13" s="61" t="s">
        <v>1165</v>
      </c>
      <c r="EU13" s="61" t="s">
        <v>1166</v>
      </c>
      <c r="EV13" s="61" t="s">
        <v>1167</v>
      </c>
      <c r="EW13" s="61" t="s">
        <v>1168</v>
      </c>
      <c r="EX13" s="61" t="s">
        <v>1169</v>
      </c>
      <c r="EY13" s="61" t="s">
        <v>1170</v>
      </c>
      <c r="EZ13" s="61" t="s">
        <v>1171</v>
      </c>
      <c r="FA13" s="61" t="s">
        <v>1172</v>
      </c>
      <c r="FB13" s="61" t="s">
        <v>1173</v>
      </c>
      <c r="FC13" s="61" t="s">
        <v>595</v>
      </c>
      <c r="FD13" s="61" t="s">
        <v>596</v>
      </c>
      <c r="FE13" s="61" t="s">
        <v>1174</v>
      </c>
      <c r="FF13" s="61" t="s">
        <v>1176</v>
      </c>
      <c r="FG13" s="61" t="s">
        <v>1177</v>
      </c>
      <c r="FH13" s="61" t="s">
        <v>1178</v>
      </c>
      <c r="FI13" s="30" t="s">
        <v>1180</v>
      </c>
      <c r="FJ13" s="30" t="s">
        <v>1181</v>
      </c>
      <c r="FK13" s="30" t="s">
        <v>1182</v>
      </c>
      <c r="FL13" s="30" t="s">
        <v>1184</v>
      </c>
      <c r="FM13" s="30" t="s">
        <v>1185</v>
      </c>
      <c r="FN13" s="30" t="s">
        <v>1186</v>
      </c>
      <c r="FO13" s="30" t="s">
        <v>1188</v>
      </c>
      <c r="FP13" s="30" t="s">
        <v>1189</v>
      </c>
      <c r="FQ13" s="30" t="s">
        <v>1190</v>
      </c>
      <c r="FR13" s="30" t="s">
        <v>1191</v>
      </c>
      <c r="FS13" s="30" t="s">
        <v>1192</v>
      </c>
      <c r="FT13" s="30" t="s">
        <v>1193</v>
      </c>
      <c r="FU13" s="30" t="s">
        <v>483</v>
      </c>
      <c r="FV13" s="30" t="s">
        <v>1195</v>
      </c>
      <c r="FW13" s="30" t="s">
        <v>1196</v>
      </c>
      <c r="FX13" s="30" t="s">
        <v>1198</v>
      </c>
      <c r="FY13" s="30" t="s">
        <v>1199</v>
      </c>
      <c r="FZ13" s="30" t="s">
        <v>1200</v>
      </c>
      <c r="GA13" s="61" t="s">
        <v>600</v>
      </c>
      <c r="GB13" s="61" t="s">
        <v>601</v>
      </c>
      <c r="GC13" s="61" t="s">
        <v>602</v>
      </c>
      <c r="GD13" s="61" t="s">
        <v>1203</v>
      </c>
      <c r="GE13" s="61" t="s">
        <v>1204</v>
      </c>
      <c r="GF13" s="61" t="s">
        <v>1205</v>
      </c>
      <c r="GG13" s="61" t="s">
        <v>1207</v>
      </c>
      <c r="GH13" s="61" t="s">
        <v>1208</v>
      </c>
      <c r="GI13" s="61" t="s">
        <v>1209</v>
      </c>
      <c r="GJ13" s="61" t="s">
        <v>1211</v>
      </c>
      <c r="GK13" s="61" t="s">
        <v>1212</v>
      </c>
      <c r="GL13" s="61" t="s">
        <v>1213</v>
      </c>
      <c r="GM13" s="61" t="s">
        <v>1215</v>
      </c>
      <c r="GN13" s="61" t="s">
        <v>1216</v>
      </c>
      <c r="GO13" s="61" t="s">
        <v>1217</v>
      </c>
      <c r="GP13" s="61" t="s">
        <v>1219</v>
      </c>
      <c r="GQ13" s="61" t="s">
        <v>1220</v>
      </c>
      <c r="GR13" s="61" t="s">
        <v>1221</v>
      </c>
      <c r="GS13" s="78"/>
    </row>
    <row r="14" spans="1:235" ht="16" thickBot="1" x14ac:dyDescent="0.4">
      <c r="A14" s="28">
        <v>1</v>
      </c>
      <c r="B14" s="87" t="s">
        <v>1415</v>
      </c>
      <c r="C14" s="5">
        <v>1</v>
      </c>
      <c r="D14" s="5"/>
      <c r="E14" s="5"/>
      <c r="F14" s="1">
        <v>1</v>
      </c>
      <c r="G14" s="1"/>
      <c r="H14" s="1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22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1">
        <v>1</v>
      </c>
      <c r="BF14" s="1"/>
      <c r="BG14" s="1"/>
      <c r="BH14" s="20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21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/>
      <c r="CJ14" s="17">
        <v>1</v>
      </c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/>
      <c r="EC14" s="17">
        <v>1</v>
      </c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17"/>
      <c r="FH14" s="17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/>
      <c r="GB14" s="4">
        <v>1</v>
      </c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</row>
    <row r="15" spans="1:235" ht="16" thickBot="1" x14ac:dyDescent="0.4">
      <c r="A15" s="2">
        <v>2</v>
      </c>
      <c r="B15" s="88" t="s">
        <v>1416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/>
      <c r="W15" s="1">
        <v>1</v>
      </c>
      <c r="X15" s="1"/>
      <c r="Y15" s="1">
        <v>1</v>
      </c>
      <c r="Z15" s="1"/>
      <c r="AA15" s="4"/>
      <c r="AB15" s="4">
        <v>1</v>
      </c>
      <c r="AC15" s="4"/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18">
        <v>1</v>
      </c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17"/>
      <c r="BF15" s="17">
        <v>1</v>
      </c>
      <c r="BG15" s="17"/>
      <c r="BH15" s="4"/>
      <c r="BI15" s="4">
        <v>1</v>
      </c>
      <c r="BJ15" s="4"/>
      <c r="BK15" s="4"/>
      <c r="BL15" s="4"/>
      <c r="BM15" s="4">
        <v>1</v>
      </c>
      <c r="BN15" s="4"/>
      <c r="BO15" s="4"/>
      <c r="BP15" s="4">
        <v>1</v>
      </c>
      <c r="BQ15" s="4"/>
      <c r="BR15" s="4">
        <v>1</v>
      </c>
      <c r="BS15" s="4"/>
      <c r="BT15" s="4"/>
      <c r="BU15" s="4">
        <v>1</v>
      </c>
      <c r="BV15" s="4"/>
      <c r="BW15" s="20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/>
      <c r="CK15" s="4">
        <v>1</v>
      </c>
      <c r="CL15" s="4"/>
      <c r="CM15" s="4"/>
      <c r="CN15" s="4">
        <v>1</v>
      </c>
      <c r="CO15" s="4"/>
      <c r="CP15" s="4">
        <v>1</v>
      </c>
      <c r="CQ15" s="4"/>
      <c r="CR15" s="4">
        <v>1</v>
      </c>
      <c r="CS15" s="4"/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/>
      <c r="DI15" s="4">
        <v>1</v>
      </c>
      <c r="DJ15" s="4"/>
      <c r="DK15" s="4">
        <v>1</v>
      </c>
      <c r="DL15" s="4"/>
      <c r="DM15" s="4"/>
      <c r="DN15" s="4">
        <v>1</v>
      </c>
      <c r="DO15" s="4"/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>
        <v>1</v>
      </c>
      <c r="EL15" s="4"/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/>
      <c r="EY15" s="4">
        <v>1</v>
      </c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/>
      <c r="FW15" s="4">
        <v>1</v>
      </c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</row>
    <row r="16" spans="1:235" ht="16" thickBot="1" x14ac:dyDescent="0.4">
      <c r="A16" s="2">
        <v>3</v>
      </c>
      <c r="B16" s="88" t="s">
        <v>1417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18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>
        <v>1</v>
      </c>
      <c r="BR16" s="4"/>
      <c r="BS16" s="4"/>
      <c r="BT16" s="4">
        <v>1</v>
      </c>
      <c r="BU16" s="4"/>
      <c r="BV16" s="4"/>
      <c r="BW16" s="20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/>
      <c r="EC16" s="4">
        <v>1</v>
      </c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/>
      <c r="FM16" s="4">
        <v>1</v>
      </c>
      <c r="FN16" s="4"/>
      <c r="FO16" s="4"/>
      <c r="FP16" s="4">
        <v>1</v>
      </c>
      <c r="FQ16" s="4"/>
      <c r="FR16" s="4">
        <v>1</v>
      </c>
      <c r="FS16" s="4"/>
      <c r="FT16" s="4"/>
      <c r="FU16" s="4"/>
      <c r="FV16" s="4">
        <v>1</v>
      </c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/>
      <c r="GN16" s="4">
        <v>1</v>
      </c>
      <c r="GO16" s="4"/>
      <c r="GP16" s="4"/>
      <c r="GQ16" s="4">
        <v>1</v>
      </c>
      <c r="GR16" s="4"/>
    </row>
    <row r="17" spans="1:200" ht="16" thickBot="1" x14ac:dyDescent="0.4">
      <c r="A17" s="2">
        <v>4</v>
      </c>
      <c r="B17" s="88" t="s">
        <v>1418</v>
      </c>
      <c r="C17" s="8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18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20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>
        <v>1</v>
      </c>
      <c r="CY17" s="4"/>
      <c r="CZ17" s="4"/>
      <c r="DA17" s="4"/>
      <c r="DB17" s="4">
        <v>1</v>
      </c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>
        <v>1</v>
      </c>
      <c r="DQ17" s="4"/>
      <c r="DR17" s="4"/>
      <c r="DS17" s="4">
        <v>1</v>
      </c>
      <c r="DT17" s="4"/>
      <c r="DU17" s="4"/>
      <c r="DV17" s="4"/>
      <c r="DW17" s="4">
        <v>1</v>
      </c>
      <c r="DX17" s="4"/>
      <c r="DY17" s="4">
        <v>1</v>
      </c>
      <c r="DZ17" s="4"/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>
        <v>1</v>
      </c>
      <c r="ER17" s="4"/>
      <c r="ES17" s="4"/>
      <c r="ET17" s="4">
        <v>1</v>
      </c>
      <c r="EU17" s="4"/>
      <c r="EV17" s="4"/>
      <c r="EW17" s="4"/>
      <c r="EX17" s="4">
        <v>1</v>
      </c>
      <c r="EY17" s="4"/>
      <c r="EZ17" s="4"/>
      <c r="FA17" s="4">
        <v>1</v>
      </c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>
        <v>1</v>
      </c>
      <c r="FV17" s="4"/>
      <c r="FW17" s="4"/>
      <c r="FX17" s="4">
        <v>1</v>
      </c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>
        <v>1</v>
      </c>
      <c r="GQ17" s="4"/>
      <c r="GR17" s="4"/>
    </row>
    <row r="18" spans="1:200" ht="16" thickBot="1" x14ac:dyDescent="0.4">
      <c r="A18" s="2">
        <v>5</v>
      </c>
      <c r="B18" s="88" t="s">
        <v>1419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18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20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/>
      <c r="FY18" s="4">
        <v>1</v>
      </c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6" thickBot="1" x14ac:dyDescent="0.4">
      <c r="A19" s="2">
        <v>6</v>
      </c>
      <c r="B19" s="88" t="s">
        <v>1420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/>
      <c r="Y19" s="1">
        <v>1</v>
      </c>
      <c r="Z19" s="1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>
        <v>1</v>
      </c>
      <c r="AT19" s="4"/>
      <c r="AU19" s="18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20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>
        <v>1</v>
      </c>
      <c r="CK19" s="4"/>
      <c r="CL19" s="4">
        <v>1</v>
      </c>
      <c r="CM19" s="4"/>
      <c r="CN19" s="4"/>
      <c r="CO19" s="4"/>
      <c r="CP19" s="4">
        <v>1</v>
      </c>
      <c r="CQ19" s="4"/>
      <c r="CR19" s="4"/>
      <c r="CS19" s="4">
        <v>1</v>
      </c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>
        <v>1</v>
      </c>
      <c r="FJ19" s="4"/>
      <c r="FK19" s="4"/>
      <c r="FL19" s="4"/>
      <c r="FM19" s="4">
        <v>1</v>
      </c>
      <c r="FN19" s="4"/>
      <c r="FO19" s="4"/>
      <c r="FP19" s="4">
        <v>1</v>
      </c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</row>
    <row r="20" spans="1:200" ht="16" thickBot="1" x14ac:dyDescent="0.4">
      <c r="A20" s="2">
        <v>7</v>
      </c>
      <c r="B20" s="88" t="s">
        <v>1421</v>
      </c>
      <c r="C20" s="9">
        <v>1</v>
      </c>
      <c r="D20" s="9"/>
      <c r="E20" s="9"/>
      <c r="F20" s="1">
        <v>1</v>
      </c>
      <c r="G20" s="1"/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18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20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/>
      <c r="DB20" s="4">
        <v>1</v>
      </c>
      <c r="DC20" s="4"/>
      <c r="DD20" s="4">
        <v>1</v>
      </c>
      <c r="DE20" s="4"/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</row>
    <row r="21" spans="1:200" ht="16" thickBot="1" x14ac:dyDescent="0.4">
      <c r="A21" s="3">
        <v>8</v>
      </c>
      <c r="B21" s="88" t="s">
        <v>1422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18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20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/>
      <c r="GK21" s="4">
        <v>1</v>
      </c>
      <c r="GL21" s="4"/>
      <c r="GM21" s="4">
        <v>1</v>
      </c>
      <c r="GN21" s="4"/>
      <c r="GO21" s="4"/>
      <c r="GP21" s="4"/>
      <c r="GQ21" s="4">
        <v>1</v>
      </c>
      <c r="GR21" s="4"/>
    </row>
    <row r="22" spans="1:200" ht="16" thickBot="1" x14ac:dyDescent="0.4">
      <c r="A22" s="3">
        <v>9</v>
      </c>
      <c r="B22" s="88" t="s">
        <v>1423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18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20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</row>
    <row r="23" spans="1:200" ht="16" thickBot="1" x14ac:dyDescent="0.4">
      <c r="A23" s="3">
        <v>10</v>
      </c>
      <c r="B23" s="88" t="s">
        <v>1424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18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20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>
        <v>1</v>
      </c>
      <c r="CP23" s="4"/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/>
      <c r="DZ23" s="4">
        <v>1</v>
      </c>
      <c r="EA23" s="4"/>
      <c r="EB23" s="4"/>
      <c r="EC23" s="4">
        <v>1</v>
      </c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/>
      <c r="ER23" s="4">
        <v>1</v>
      </c>
      <c r="ES23" s="4"/>
      <c r="ET23" s="4">
        <v>1</v>
      </c>
      <c r="EU23" s="4"/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>
        <v>1</v>
      </c>
      <c r="FJ23" s="4"/>
      <c r="FK23" s="4"/>
      <c r="FL23" s="4"/>
      <c r="FM23" s="4">
        <v>1</v>
      </c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/>
      <c r="GK23" s="4">
        <v>1</v>
      </c>
      <c r="GL23" s="4"/>
      <c r="GM23" s="4">
        <v>1</v>
      </c>
      <c r="GN23" s="4"/>
      <c r="GO23" s="4"/>
      <c r="GP23" s="4">
        <v>1</v>
      </c>
      <c r="GQ23" s="4"/>
      <c r="GR23" s="4"/>
    </row>
    <row r="24" spans="1:200" ht="16" thickBot="1" x14ac:dyDescent="0.4">
      <c r="A24" s="3">
        <v>11</v>
      </c>
      <c r="B24" s="88" t="s">
        <v>1425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18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20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/>
      <c r="CP24" s="4">
        <v>1</v>
      </c>
      <c r="CQ24" s="4"/>
      <c r="CR24" s="4"/>
      <c r="CS24" s="4">
        <v>1</v>
      </c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>
        <v>1</v>
      </c>
      <c r="EM24" s="4"/>
      <c r="EN24" s="4"/>
      <c r="EO24" s="4">
        <v>1</v>
      </c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>
        <v>1</v>
      </c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/>
      <c r="GI24" s="4"/>
      <c r="GJ24" s="4"/>
      <c r="GK24" s="4">
        <v>1</v>
      </c>
      <c r="GL24" s="4"/>
      <c r="GM24" s="4">
        <v>1</v>
      </c>
      <c r="GN24" s="4"/>
      <c r="GO24" s="4"/>
      <c r="GP24" s="4">
        <v>1</v>
      </c>
      <c r="GQ24" s="4"/>
      <c r="GR24" s="4"/>
    </row>
    <row r="25" spans="1:200" ht="16" thickBot="1" x14ac:dyDescent="0.4">
      <c r="A25" s="3">
        <v>12</v>
      </c>
      <c r="B25" s="88" t="s">
        <v>1439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18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20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/>
      <c r="FP25" s="4">
        <v>1</v>
      </c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/>
      <c r="GB25" s="4">
        <v>1</v>
      </c>
      <c r="GC25" s="4"/>
      <c r="GD25" s="4">
        <v>1</v>
      </c>
      <c r="GE25" s="4"/>
      <c r="GF25" s="4"/>
      <c r="GG25" s="4"/>
      <c r="GH25" s="4">
        <v>1</v>
      </c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</row>
    <row r="26" spans="1:200" ht="16" thickBot="1" x14ac:dyDescent="0.4">
      <c r="A26" s="3">
        <v>13</v>
      </c>
      <c r="B26" s="88" t="s">
        <v>1426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/>
      <c r="AT26" s="4">
        <v>1</v>
      </c>
      <c r="AU26" s="18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20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/>
      <c r="FD26" s="4">
        <v>1</v>
      </c>
      <c r="FE26" s="4"/>
      <c r="FF26" s="4"/>
      <c r="FG26" s="4">
        <v>1</v>
      </c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/>
      <c r="FS26" s="4">
        <v>1</v>
      </c>
      <c r="FT26" s="4"/>
      <c r="FU26" s="4">
        <v>1</v>
      </c>
      <c r="FV26" s="4"/>
      <c r="FW26" s="4"/>
      <c r="FX26" s="4"/>
      <c r="FY26" s="4">
        <v>1</v>
      </c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</row>
    <row r="27" spans="1:200" ht="16" thickBot="1" x14ac:dyDescent="0.4">
      <c r="A27" s="3">
        <v>14</v>
      </c>
      <c r="B27" s="88" t="s">
        <v>1427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18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/>
      <c r="BL27" s="4">
        <v>1</v>
      </c>
      <c r="BM27" s="4"/>
      <c r="BN27" s="4"/>
      <c r="BO27" s="4">
        <v>1</v>
      </c>
      <c r="BP27" s="4"/>
      <c r="BQ27" s="4">
        <v>1</v>
      </c>
      <c r="BR27" s="4"/>
      <c r="BS27" s="4"/>
      <c r="BT27" s="4">
        <v>1</v>
      </c>
      <c r="BU27" s="4"/>
      <c r="BV27" s="4"/>
      <c r="BW27" s="20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>
        <v>1</v>
      </c>
      <c r="DR27" s="4"/>
      <c r="DS27" s="4"/>
      <c r="DT27" s="4">
        <v>1</v>
      </c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/>
      <c r="GQ27" s="4">
        <v>1</v>
      </c>
      <c r="GR27" s="4"/>
    </row>
    <row r="28" spans="1:200" ht="16" thickBot="1" x14ac:dyDescent="0.4">
      <c r="A28" s="3">
        <v>15</v>
      </c>
      <c r="B28" s="88" t="s">
        <v>1428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>
        <v>1</v>
      </c>
      <c r="AT28" s="4"/>
      <c r="AU28" s="18"/>
      <c r="AV28" s="4">
        <v>1</v>
      </c>
      <c r="AW28" s="4"/>
      <c r="AX28" s="4"/>
      <c r="AY28" s="4">
        <v>1</v>
      </c>
      <c r="AZ28" s="4"/>
      <c r="BA28" s="4"/>
      <c r="BB28" s="4"/>
      <c r="BC28" s="4">
        <v>1</v>
      </c>
      <c r="BD28" s="4"/>
      <c r="BE28" s="4">
        <v>1</v>
      </c>
      <c r="BF28" s="4"/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20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>
        <v>1</v>
      </c>
      <c r="DB28" s="4"/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/>
      <c r="FM28" s="4">
        <v>1</v>
      </c>
      <c r="FN28" s="4"/>
      <c r="FO28" s="4"/>
      <c r="FP28" s="4">
        <v>1</v>
      </c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00" ht="16" thickBot="1" x14ac:dyDescent="0.4">
      <c r="A29" s="3">
        <v>16</v>
      </c>
      <c r="B29" s="88" t="s">
        <v>1429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18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/>
      <c r="BL29" s="4">
        <v>1</v>
      </c>
      <c r="BM29" s="4"/>
      <c r="BN29" s="4"/>
      <c r="BO29" s="4">
        <v>1</v>
      </c>
      <c r="BP29" s="4"/>
      <c r="BQ29" s="4">
        <v>1</v>
      </c>
      <c r="BR29" s="4"/>
      <c r="BS29" s="4"/>
      <c r="BT29" s="4">
        <v>1</v>
      </c>
      <c r="BU29" s="4"/>
      <c r="BV29" s="4"/>
      <c r="BW29" s="20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/>
      <c r="EC29" s="4">
        <v>1</v>
      </c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/>
      <c r="FA29" s="4">
        <v>1</v>
      </c>
      <c r="FB29" s="4"/>
      <c r="FC29" s="4">
        <v>1</v>
      </c>
      <c r="FD29" s="4"/>
      <c r="FE29" s="4"/>
      <c r="FF29" s="4">
        <v>1</v>
      </c>
      <c r="FG29" s="4"/>
      <c r="FH29" s="4"/>
      <c r="FI29" s="4"/>
      <c r="FJ29" s="4">
        <v>1</v>
      </c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/>
      <c r="FV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/>
      <c r="GE29" s="4">
        <v>1</v>
      </c>
      <c r="GF29" s="4"/>
      <c r="GG29" s="4">
        <v>1</v>
      </c>
      <c r="GH29" s="4"/>
      <c r="GI29" s="4"/>
      <c r="GJ29" s="4"/>
      <c r="GK29" s="4">
        <v>1</v>
      </c>
      <c r="GL29" s="4"/>
      <c r="GM29" s="4"/>
      <c r="GN29" s="4">
        <v>1</v>
      </c>
      <c r="GO29" s="4"/>
      <c r="GP29" s="4">
        <v>1</v>
      </c>
      <c r="GQ29" s="4"/>
      <c r="GR29" s="4"/>
    </row>
    <row r="30" spans="1:200" ht="16" thickBot="1" x14ac:dyDescent="0.4">
      <c r="A30" s="3">
        <v>17</v>
      </c>
      <c r="B30" s="88" t="s">
        <v>1430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18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/>
      <c r="BL30" s="4">
        <v>1</v>
      </c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20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/>
      <c r="GH30" s="4">
        <v>1</v>
      </c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</row>
    <row r="31" spans="1:200" ht="16" thickBot="1" x14ac:dyDescent="0.4">
      <c r="A31" s="3">
        <v>18</v>
      </c>
      <c r="B31" s="88" t="s">
        <v>1431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18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20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/>
      <c r="CJ31" s="4">
        <v>1</v>
      </c>
      <c r="CK31" s="4"/>
      <c r="CL31" s="4"/>
      <c r="CM31" s="4">
        <v>1</v>
      </c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/>
      <c r="EC31" s="4">
        <v>1</v>
      </c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/>
      <c r="GB31" s="4">
        <v>1</v>
      </c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</row>
    <row r="32" spans="1:200" ht="16" thickBot="1" x14ac:dyDescent="0.4">
      <c r="A32" s="3">
        <v>19</v>
      </c>
      <c r="B32" s="88" t="s">
        <v>1432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18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20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</row>
    <row r="33" spans="1:201" ht="16" thickBot="1" x14ac:dyDescent="0.4">
      <c r="A33" s="3">
        <v>20</v>
      </c>
      <c r="B33" s="88" t="s">
        <v>1433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18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20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/>
      <c r="DZ33" s="4">
        <v>1</v>
      </c>
      <c r="EA33" s="4"/>
      <c r="EB33" s="4"/>
      <c r="EC33" s="4">
        <v>1</v>
      </c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/>
      <c r="FV33" s="4">
        <v>1</v>
      </c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</row>
    <row r="34" spans="1:201" ht="16" thickBot="1" x14ac:dyDescent="0.4">
      <c r="A34" s="3">
        <v>21</v>
      </c>
      <c r="B34" s="88" t="s">
        <v>1442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18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20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/>
      <c r="EL34" s="4">
        <v>1</v>
      </c>
      <c r="EM34" s="4"/>
      <c r="EN34" s="4"/>
      <c r="EO34" s="4">
        <v>1</v>
      </c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/>
      <c r="FP34" s="4">
        <v>1</v>
      </c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</row>
    <row r="35" spans="1:201" ht="16" thickBot="1" x14ac:dyDescent="0.4">
      <c r="A35" s="3">
        <v>22</v>
      </c>
      <c r="B35" s="88" t="s">
        <v>1434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18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20">
        <v>1</v>
      </c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/>
      <c r="DQ35" s="4">
        <v>1</v>
      </c>
      <c r="DR35" s="4"/>
      <c r="DS35" s="4"/>
      <c r="DT35" s="4">
        <v>1</v>
      </c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</row>
    <row r="36" spans="1:201" ht="16" thickBot="1" x14ac:dyDescent="0.4">
      <c r="A36" s="3">
        <v>23</v>
      </c>
      <c r="B36" s="88" t="s">
        <v>1441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/>
      <c r="AQ36" s="4">
        <v>1</v>
      </c>
      <c r="AR36" s="4"/>
      <c r="AS36" s="4">
        <v>1</v>
      </c>
      <c r="AT36" s="4"/>
      <c r="AU36" s="18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20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/>
      <c r="CJ36" s="4">
        <v>1</v>
      </c>
      <c r="CK36" s="4"/>
      <c r="CL36" s="4"/>
      <c r="CM36" s="4">
        <v>1</v>
      </c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/>
      <c r="DH36" s="4">
        <v>1</v>
      </c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01" ht="16" thickBot="1" x14ac:dyDescent="0.4">
      <c r="A37" s="3">
        <v>24</v>
      </c>
      <c r="B37" s="88" t="s">
        <v>1435</v>
      </c>
      <c r="C37" s="3"/>
      <c r="D37" s="3">
        <v>1</v>
      </c>
      <c r="E37" s="3"/>
      <c r="F37" s="4"/>
      <c r="G37" s="4">
        <v>1</v>
      </c>
      <c r="H37" s="4"/>
      <c r="I37" s="4"/>
      <c r="J37" s="4">
        <v>1</v>
      </c>
      <c r="K37" s="4"/>
      <c r="L37" s="4">
        <v>1</v>
      </c>
      <c r="M37" s="4"/>
      <c r="N37" s="4"/>
      <c r="O37" s="4"/>
      <c r="P37" s="4">
        <v>1</v>
      </c>
      <c r="Q37" s="4"/>
      <c r="R37" s="4"/>
      <c r="S37" s="4">
        <v>1</v>
      </c>
      <c r="T37" s="4"/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18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20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>
        <v>1</v>
      </c>
      <c r="CW37" s="4"/>
      <c r="CX37" s="4"/>
      <c r="CY37" s="4"/>
      <c r="CZ37" s="4">
        <v>1</v>
      </c>
      <c r="DA37" s="4"/>
      <c r="DB37" s="4">
        <v>1</v>
      </c>
      <c r="DC37" s="4"/>
      <c r="DD37" s="4"/>
      <c r="DE37" s="4"/>
      <c r="DF37" s="4">
        <v>1</v>
      </c>
      <c r="DG37" s="4"/>
      <c r="DH37" s="4"/>
      <c r="DI37" s="4">
        <v>1</v>
      </c>
      <c r="DJ37" s="4"/>
      <c r="DK37" s="4">
        <v>1</v>
      </c>
      <c r="DL37" s="4"/>
      <c r="DM37" s="4"/>
      <c r="DN37" s="4">
        <v>1</v>
      </c>
      <c r="DO37" s="4"/>
      <c r="DP37" s="4"/>
      <c r="DQ37" s="4"/>
      <c r="DR37" s="4">
        <v>1</v>
      </c>
      <c r="DS37" s="4">
        <v>1</v>
      </c>
      <c r="DT37" s="4"/>
      <c r="DU37" s="4"/>
      <c r="DV37" s="4"/>
      <c r="DW37" s="4"/>
      <c r="DX37" s="4">
        <v>1</v>
      </c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>
        <v>1</v>
      </c>
      <c r="EV37" s="4"/>
      <c r="EW37" s="4">
        <v>1</v>
      </c>
      <c r="EX37" s="4"/>
      <c r="EY37" s="4"/>
      <c r="EZ37" s="4">
        <v>1</v>
      </c>
      <c r="FA37" s="4"/>
      <c r="FB37" s="4"/>
      <c r="FC37" s="4"/>
      <c r="FD37" s="4"/>
      <c r="FE37" s="4">
        <v>1</v>
      </c>
      <c r="FF37" s="4"/>
      <c r="FG37" s="4"/>
      <c r="FH37" s="4">
        <v>1</v>
      </c>
      <c r="FI37" s="4"/>
      <c r="FJ37" s="4">
        <v>1</v>
      </c>
      <c r="FK37" s="4"/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</row>
    <row r="38" spans="1:201" ht="16" thickBot="1" x14ac:dyDescent="0.4">
      <c r="A38" s="3">
        <v>25</v>
      </c>
      <c r="B38" s="88" t="s">
        <v>1436</v>
      </c>
      <c r="C38" s="3">
        <v>1</v>
      </c>
      <c r="D38" s="3"/>
      <c r="E38" s="3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18"/>
      <c r="AV38" s="4">
        <v>1</v>
      </c>
      <c r="AW38" s="4"/>
      <c r="AX38" s="4"/>
      <c r="AY38" s="4">
        <v>1</v>
      </c>
      <c r="AZ38" s="4"/>
      <c r="BA38" s="4"/>
      <c r="BB38" s="4"/>
      <c r="BC38" s="4">
        <v>1</v>
      </c>
      <c r="BD38" s="4"/>
      <c r="BE38" s="4">
        <v>1</v>
      </c>
      <c r="BF38" s="4"/>
      <c r="BG38" s="4"/>
      <c r="BH38" s="4">
        <v>1</v>
      </c>
      <c r="BI38" s="4"/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20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/>
      <c r="FA38" s="4">
        <v>1</v>
      </c>
      <c r="FB38" s="4"/>
      <c r="FC38" s="4">
        <v>1</v>
      </c>
      <c r="FD38" s="4"/>
      <c r="FE38" s="4"/>
      <c r="FF38" s="4">
        <v>1</v>
      </c>
      <c r="FG38" s="4"/>
      <c r="FH38" s="4"/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/>
      <c r="GQ38" s="4">
        <v>1</v>
      </c>
      <c r="GR38" s="4"/>
    </row>
    <row r="39" spans="1:201" ht="16" thickBot="1" x14ac:dyDescent="0.4">
      <c r="A39" s="3">
        <v>26</v>
      </c>
      <c r="B39" s="88" t="s">
        <v>1437</v>
      </c>
      <c r="C39" s="3">
        <v>1</v>
      </c>
      <c r="D39" s="3"/>
      <c r="E39" s="3"/>
      <c r="F39" s="4">
        <v>1</v>
      </c>
      <c r="G39" s="4"/>
      <c r="H39" s="4"/>
      <c r="I39" s="4">
        <v>1</v>
      </c>
      <c r="J39" s="4"/>
      <c r="K39" s="4"/>
      <c r="L39" s="4">
        <v>1</v>
      </c>
      <c r="M39" s="4"/>
      <c r="N39" s="4"/>
      <c r="O39" s="4">
        <v>1</v>
      </c>
      <c r="P39" s="4"/>
      <c r="Q39" s="4"/>
      <c r="R39" s="4">
        <v>1</v>
      </c>
      <c r="S39" s="4"/>
      <c r="T39" s="4"/>
      <c r="U39" s="4">
        <v>1</v>
      </c>
      <c r="V39" s="4"/>
      <c r="W39" s="4"/>
      <c r="X39" s="4">
        <v>1</v>
      </c>
      <c r="Y39" s="4"/>
      <c r="Z39" s="4"/>
      <c r="AA39" s="4">
        <v>1</v>
      </c>
      <c r="AB39" s="4"/>
      <c r="AC39" s="4"/>
      <c r="AD39" s="4">
        <v>1</v>
      </c>
      <c r="AE39" s="4"/>
      <c r="AF39" s="4"/>
      <c r="AG39" s="4">
        <v>1</v>
      </c>
      <c r="AH39" s="4"/>
      <c r="AI39" s="4"/>
      <c r="AJ39" s="4">
        <v>1</v>
      </c>
      <c r="AK39" s="4"/>
      <c r="AL39" s="4"/>
      <c r="AM39" s="4">
        <v>1</v>
      </c>
      <c r="AN39" s="4"/>
      <c r="AO39" s="4"/>
      <c r="AP39" s="4">
        <v>1</v>
      </c>
      <c r="AQ39" s="4"/>
      <c r="AR39" s="4"/>
      <c r="AS39" s="4">
        <v>1</v>
      </c>
      <c r="AT39" s="4"/>
      <c r="AU39" s="18"/>
      <c r="AV39" s="4">
        <v>1</v>
      </c>
      <c r="AW39" s="4"/>
      <c r="AX39" s="4"/>
      <c r="AY39" s="4">
        <v>1</v>
      </c>
      <c r="AZ39" s="4"/>
      <c r="BA39" s="4"/>
      <c r="BB39" s="4">
        <v>1</v>
      </c>
      <c r="BC39" s="4"/>
      <c r="BD39" s="4"/>
      <c r="BE39" s="4">
        <v>1</v>
      </c>
      <c r="BF39" s="4"/>
      <c r="BG39" s="4"/>
      <c r="BH39" s="4">
        <v>1</v>
      </c>
      <c r="BI39" s="4"/>
      <c r="BJ39" s="4"/>
      <c r="BK39" s="4"/>
      <c r="BL39" s="4">
        <v>1</v>
      </c>
      <c r="BM39" s="4"/>
      <c r="BN39" s="4"/>
      <c r="BO39" s="4">
        <v>1</v>
      </c>
      <c r="BP39" s="4"/>
      <c r="BQ39" s="4"/>
      <c r="BR39" s="4">
        <v>1</v>
      </c>
      <c r="BS39" s="4"/>
      <c r="BT39" s="4"/>
      <c r="BU39" s="4">
        <v>1</v>
      </c>
      <c r="BV39" s="4"/>
      <c r="BW39" s="20">
        <v>1</v>
      </c>
      <c r="BX39" s="4"/>
      <c r="BY39" s="4"/>
      <c r="BZ39" s="4">
        <v>1</v>
      </c>
      <c r="CA39" s="4"/>
      <c r="CB39" s="4"/>
      <c r="CC39" s="4">
        <v>1</v>
      </c>
      <c r="CD39" s="4"/>
      <c r="CE39" s="4"/>
      <c r="CF39" s="4">
        <v>1</v>
      </c>
      <c r="CG39" s="4"/>
      <c r="CH39" s="4"/>
      <c r="CI39" s="4">
        <v>1</v>
      </c>
      <c r="CJ39" s="4"/>
      <c r="CK39" s="4"/>
      <c r="CL39" s="4">
        <v>1</v>
      </c>
      <c r="CM39" s="4"/>
      <c r="CN39" s="4"/>
      <c r="CO39" s="4">
        <v>1</v>
      </c>
      <c r="CP39" s="4"/>
      <c r="CQ39" s="4"/>
      <c r="CR39" s="4"/>
      <c r="CS39" s="4">
        <v>1</v>
      </c>
      <c r="CT39" s="4"/>
      <c r="CU39" s="4"/>
      <c r="CV39" s="4">
        <v>1</v>
      </c>
      <c r="CW39" s="4"/>
      <c r="CX39" s="4"/>
      <c r="CY39" s="4">
        <v>1</v>
      </c>
      <c r="CZ39" s="4"/>
      <c r="DA39" s="4"/>
      <c r="DB39" s="4">
        <v>1</v>
      </c>
      <c r="DC39" s="4"/>
      <c r="DD39" s="4">
        <v>1</v>
      </c>
      <c r="DE39" s="4"/>
      <c r="DF39" s="4"/>
      <c r="DG39" s="4"/>
      <c r="DH39" s="4">
        <v>1</v>
      </c>
      <c r="DI39" s="4"/>
      <c r="DJ39" s="4"/>
      <c r="DK39" s="4">
        <v>1</v>
      </c>
      <c r="DL39" s="4"/>
      <c r="DM39" s="4"/>
      <c r="DN39" s="4">
        <v>1</v>
      </c>
      <c r="DO39" s="4"/>
      <c r="DP39" s="4"/>
      <c r="DQ39" s="4">
        <v>1</v>
      </c>
      <c r="DR39" s="4"/>
      <c r="DS39" s="4"/>
      <c r="DT39" s="4">
        <v>1</v>
      </c>
      <c r="DU39" s="4"/>
      <c r="DV39" s="4">
        <v>1</v>
      </c>
      <c r="DW39" s="4"/>
      <c r="DX39" s="4"/>
      <c r="DY39" s="4"/>
      <c r="DZ39" s="4">
        <v>1</v>
      </c>
      <c r="EA39" s="4"/>
      <c r="EB39" s="4">
        <v>1</v>
      </c>
      <c r="EC39" s="4"/>
      <c r="ED39" s="4"/>
      <c r="EE39" s="4">
        <v>1</v>
      </c>
      <c r="EF39" s="4"/>
      <c r="EG39" s="4"/>
      <c r="EH39" s="4"/>
      <c r="EI39" s="4">
        <v>1</v>
      </c>
      <c r="EJ39" s="4"/>
      <c r="EK39" s="4">
        <v>1</v>
      </c>
      <c r="EL39" s="4"/>
      <c r="EM39" s="4"/>
      <c r="EN39" s="4">
        <v>1</v>
      </c>
      <c r="EO39" s="4"/>
      <c r="EP39" s="4"/>
      <c r="EQ39" s="4">
        <v>1</v>
      </c>
      <c r="ER39" s="4"/>
      <c r="ES39" s="4"/>
      <c r="ET39" s="4">
        <v>1</v>
      </c>
      <c r="EU39" s="4"/>
      <c r="EV39" s="4"/>
      <c r="EW39" s="4">
        <v>1</v>
      </c>
      <c r="EX39" s="4"/>
      <c r="EY39" s="4"/>
      <c r="EZ39" s="4">
        <v>1</v>
      </c>
      <c r="FA39" s="4"/>
      <c r="FB39" s="4"/>
      <c r="FC39" s="4"/>
      <c r="FD39" s="4">
        <v>1</v>
      </c>
      <c r="FE39" s="4"/>
      <c r="FF39" s="4">
        <v>1</v>
      </c>
      <c r="FG39" s="4"/>
      <c r="FH39" s="4"/>
      <c r="FI39" s="4">
        <v>1</v>
      </c>
      <c r="FJ39" s="4"/>
      <c r="FK39" s="4"/>
      <c r="FL39" s="4">
        <v>1</v>
      </c>
      <c r="FM39" s="4"/>
      <c r="FN39" s="4"/>
      <c r="FO39" s="4">
        <v>1</v>
      </c>
      <c r="FP39" s="4"/>
      <c r="FQ39" s="4"/>
      <c r="FR39" s="4">
        <v>1</v>
      </c>
      <c r="FS39" s="4"/>
      <c r="FT39" s="4"/>
      <c r="FU39" s="4">
        <v>1</v>
      </c>
      <c r="FV39" s="4"/>
      <c r="FW39" s="4"/>
      <c r="FX39" s="4">
        <v>1</v>
      </c>
      <c r="FY39" s="4"/>
      <c r="FZ39" s="4"/>
      <c r="GA39" s="4">
        <v>1</v>
      </c>
      <c r="GB39" s="4"/>
      <c r="GC39" s="4"/>
      <c r="GD39" s="4">
        <v>1</v>
      </c>
      <c r="GE39" s="4"/>
      <c r="GF39" s="4"/>
      <c r="GG39" s="4">
        <v>1</v>
      </c>
      <c r="GH39" s="4"/>
      <c r="GI39" s="4"/>
      <c r="GJ39" s="4">
        <v>1</v>
      </c>
      <c r="GK39" s="4"/>
      <c r="GL39" s="4"/>
      <c r="GM39" s="4">
        <v>1</v>
      </c>
      <c r="GN39" s="4"/>
      <c r="GO39" s="4"/>
      <c r="GP39" s="4"/>
      <c r="GQ39" s="4">
        <v>1</v>
      </c>
      <c r="GR39" s="4"/>
    </row>
    <row r="40" spans="1:201" ht="15.5" x14ac:dyDescent="0.35">
      <c r="A40" s="3">
        <v>27</v>
      </c>
      <c r="B40" s="29" t="s">
        <v>1440</v>
      </c>
      <c r="C40" s="3">
        <v>1</v>
      </c>
      <c r="D40" s="3"/>
      <c r="E40" s="3"/>
      <c r="F40" s="4"/>
      <c r="G40" s="4">
        <v>1</v>
      </c>
      <c r="H40" s="4"/>
      <c r="I40" s="4">
        <v>1</v>
      </c>
      <c r="J40" s="4"/>
      <c r="K40" s="4"/>
      <c r="L40" s="4">
        <v>1</v>
      </c>
      <c r="M40" s="4"/>
      <c r="N40" s="4"/>
      <c r="O40" s="4">
        <v>1</v>
      </c>
      <c r="P40" s="4"/>
      <c r="Q40" s="4"/>
      <c r="R40" s="4">
        <v>1</v>
      </c>
      <c r="S40" s="4"/>
      <c r="T40" s="4"/>
      <c r="U40" s="4"/>
      <c r="V40" s="4">
        <v>1</v>
      </c>
      <c r="W40" s="4"/>
      <c r="X40" s="4"/>
      <c r="Y40" s="4">
        <v>1</v>
      </c>
      <c r="Z40" s="4"/>
      <c r="AA40" s="4">
        <v>1</v>
      </c>
      <c r="AB40" s="4"/>
      <c r="AC40" s="4"/>
      <c r="AD40" s="4"/>
      <c r="AE40" s="4">
        <v>1</v>
      </c>
      <c r="AF40" s="4"/>
      <c r="AG40" s="4"/>
      <c r="AH40" s="4">
        <v>1</v>
      </c>
      <c r="AI40" s="4"/>
      <c r="AJ40" s="4"/>
      <c r="AK40" s="4">
        <v>1</v>
      </c>
      <c r="AL40" s="4"/>
      <c r="AM40" s="4"/>
      <c r="AN40" s="4">
        <v>1</v>
      </c>
      <c r="AO40" s="4"/>
      <c r="AP40" s="4"/>
      <c r="AQ40" s="4">
        <v>1</v>
      </c>
      <c r="AR40" s="4"/>
      <c r="AS40" s="4"/>
      <c r="AT40" s="4">
        <v>1</v>
      </c>
      <c r="AU40" s="18"/>
      <c r="AV40" s="4"/>
      <c r="AW40" s="4">
        <v>1</v>
      </c>
      <c r="AX40" s="4"/>
      <c r="AY40" s="4">
        <v>1</v>
      </c>
      <c r="AZ40" s="4"/>
      <c r="BA40" s="4"/>
      <c r="BB40" s="4"/>
      <c r="BC40" s="4">
        <v>1</v>
      </c>
      <c r="BD40" s="4"/>
      <c r="BE40" s="4"/>
      <c r="BF40" s="4">
        <v>1</v>
      </c>
      <c r="BG40" s="4"/>
      <c r="BH40" s="4"/>
      <c r="BI40" s="4">
        <v>1</v>
      </c>
      <c r="BJ40" s="4"/>
      <c r="BK40" s="4"/>
      <c r="BL40" s="4">
        <v>1</v>
      </c>
      <c r="BM40" s="4"/>
      <c r="BN40" s="4"/>
      <c r="BO40" s="4">
        <v>1</v>
      </c>
      <c r="BP40" s="4"/>
      <c r="BQ40" s="4"/>
      <c r="BR40" s="4">
        <v>1</v>
      </c>
      <c r="BS40" s="4"/>
      <c r="BT40" s="4"/>
      <c r="BU40" s="4">
        <v>1</v>
      </c>
      <c r="BV40" s="4"/>
      <c r="BW40" s="20">
        <v>1</v>
      </c>
      <c r="BX40" s="4"/>
      <c r="BY40" s="4"/>
      <c r="BZ40" s="4">
        <v>1</v>
      </c>
      <c r="CA40" s="4"/>
      <c r="CB40" s="4"/>
      <c r="CC40" s="4">
        <v>1</v>
      </c>
      <c r="CD40" s="4"/>
      <c r="CE40" s="4"/>
      <c r="CF40" s="4">
        <v>1</v>
      </c>
      <c r="CG40" s="4"/>
      <c r="CH40" s="4"/>
      <c r="CI40" s="4">
        <v>1</v>
      </c>
      <c r="CJ40" s="4"/>
      <c r="CK40" s="4"/>
      <c r="CL40" s="4">
        <v>1</v>
      </c>
      <c r="CM40" s="4"/>
      <c r="CN40" s="4"/>
      <c r="CO40" s="4">
        <v>1</v>
      </c>
      <c r="CP40" s="4"/>
      <c r="CQ40" s="4"/>
      <c r="CR40" s="4"/>
      <c r="CS40" s="4">
        <v>1</v>
      </c>
      <c r="CT40" s="4"/>
      <c r="CU40" s="4"/>
      <c r="CV40" s="4">
        <v>1</v>
      </c>
      <c r="CW40" s="4"/>
      <c r="CX40" s="4">
        <v>1</v>
      </c>
      <c r="CY40" s="4"/>
      <c r="CZ40" s="4"/>
      <c r="DA40" s="4">
        <v>1</v>
      </c>
      <c r="DB40" s="4"/>
      <c r="DC40" s="4"/>
      <c r="DD40" s="4">
        <v>1</v>
      </c>
      <c r="DE40" s="4"/>
      <c r="DF40" s="4"/>
      <c r="DG40" s="4"/>
      <c r="DH40" s="4">
        <v>1</v>
      </c>
      <c r="DI40" s="4"/>
      <c r="DJ40" s="4">
        <v>1</v>
      </c>
      <c r="DK40" s="4"/>
      <c r="DL40" s="4"/>
      <c r="DM40" s="4">
        <v>1</v>
      </c>
      <c r="DN40" s="4"/>
      <c r="DO40" s="4"/>
      <c r="DP40" s="4">
        <v>1</v>
      </c>
      <c r="DQ40" s="4"/>
      <c r="DR40" s="4"/>
      <c r="DS40" s="4">
        <v>1</v>
      </c>
      <c r="DT40" s="4"/>
      <c r="DU40" s="4"/>
      <c r="DV40" s="4"/>
      <c r="DW40" s="4">
        <v>1</v>
      </c>
      <c r="DX40" s="4"/>
      <c r="DY40" s="4"/>
      <c r="DZ40" s="4">
        <v>1</v>
      </c>
      <c r="EA40" s="4"/>
      <c r="EB40" s="4"/>
      <c r="EC40" s="4">
        <v>1</v>
      </c>
      <c r="ED40" s="4"/>
      <c r="EE40" s="4">
        <v>1</v>
      </c>
      <c r="EF40" s="4"/>
      <c r="EG40" s="4"/>
      <c r="EH40" s="4">
        <v>1</v>
      </c>
      <c r="EI40" s="4"/>
      <c r="EJ40" s="4"/>
      <c r="EK40" s="4">
        <v>1</v>
      </c>
      <c r="EL40" s="4"/>
      <c r="EM40" s="4"/>
      <c r="EN40" s="4">
        <v>1</v>
      </c>
      <c r="EO40" s="4"/>
      <c r="EP40" s="4"/>
      <c r="EQ40" s="4">
        <v>1</v>
      </c>
      <c r="ER40" s="4"/>
      <c r="ES40" s="4"/>
      <c r="ET40" s="4">
        <v>1</v>
      </c>
      <c r="EU40" s="4"/>
      <c r="EV40" s="4"/>
      <c r="EW40" s="4">
        <v>1</v>
      </c>
      <c r="EX40" s="4"/>
      <c r="EY40" s="4"/>
      <c r="EZ40" s="4">
        <v>1</v>
      </c>
      <c r="FA40" s="4"/>
      <c r="FB40" s="4"/>
      <c r="FC40" s="4">
        <v>1</v>
      </c>
      <c r="FD40" s="4"/>
      <c r="FE40" s="4"/>
      <c r="FF40" s="4">
        <v>1</v>
      </c>
      <c r="FG40" s="4"/>
      <c r="FH40" s="4"/>
      <c r="FI40" s="4"/>
      <c r="FJ40" s="4">
        <v>1</v>
      </c>
      <c r="FK40" s="4"/>
      <c r="FL40" s="4"/>
      <c r="FM40" s="4">
        <v>1</v>
      </c>
      <c r="FN40" s="4"/>
      <c r="FO40" s="4">
        <v>1</v>
      </c>
      <c r="FP40" s="4"/>
      <c r="FQ40" s="4"/>
      <c r="FR40" s="4">
        <v>1</v>
      </c>
      <c r="FS40" s="4"/>
      <c r="FT40" s="4"/>
      <c r="FU40" s="4">
        <v>1</v>
      </c>
      <c r="FV40" s="4"/>
      <c r="FW40" s="4"/>
      <c r="FX40" s="4">
        <v>1</v>
      </c>
      <c r="FY40" s="4"/>
      <c r="FZ40" s="4"/>
      <c r="GA40" s="4">
        <v>1</v>
      </c>
      <c r="GB40" s="4"/>
      <c r="GC40" s="4"/>
      <c r="GD40" s="4">
        <v>1</v>
      </c>
      <c r="GE40" s="4"/>
      <c r="GF40" s="4"/>
      <c r="GG40" s="4">
        <v>1</v>
      </c>
      <c r="GH40" s="4"/>
      <c r="GI40" s="4"/>
      <c r="GJ40" s="4">
        <v>1</v>
      </c>
      <c r="GK40" s="4"/>
      <c r="GL40" s="4"/>
      <c r="GM40" s="4">
        <v>1</v>
      </c>
      <c r="GN40" s="4"/>
      <c r="GO40" s="4"/>
      <c r="GP40" s="4">
        <v>1</v>
      </c>
      <c r="GQ40" s="4"/>
      <c r="GR40" s="4"/>
    </row>
    <row r="41" spans="1:201" ht="15.5" x14ac:dyDescent="0.35">
      <c r="A41" s="3">
        <v>28</v>
      </c>
      <c r="B41" s="29" t="s">
        <v>1438</v>
      </c>
      <c r="C41" s="3">
        <v>1</v>
      </c>
      <c r="D41" s="3"/>
      <c r="E41" s="3"/>
      <c r="F41" s="4">
        <v>1</v>
      </c>
      <c r="G41" s="4"/>
      <c r="H41" s="4"/>
      <c r="I41" s="4">
        <v>1</v>
      </c>
      <c r="J41" s="4"/>
      <c r="K41" s="4"/>
      <c r="L41" s="4">
        <v>1</v>
      </c>
      <c r="M41" s="4"/>
      <c r="N41" s="4"/>
      <c r="O41" s="4">
        <v>1</v>
      </c>
      <c r="P41" s="4"/>
      <c r="Q41" s="4"/>
      <c r="R41" s="4">
        <v>1</v>
      </c>
      <c r="S41" s="4"/>
      <c r="T41" s="4"/>
      <c r="U41" s="4">
        <v>1</v>
      </c>
      <c r="V41" s="4"/>
      <c r="W41" s="4"/>
      <c r="X41" s="4">
        <v>1</v>
      </c>
      <c r="Y41" s="4"/>
      <c r="Z41" s="4"/>
      <c r="AA41" s="4">
        <v>1</v>
      </c>
      <c r="AB41" s="4"/>
      <c r="AC41" s="4"/>
      <c r="AD41" s="4">
        <v>1</v>
      </c>
      <c r="AE41" s="4"/>
      <c r="AF41" s="4"/>
      <c r="AG41" s="4">
        <v>1</v>
      </c>
      <c r="AH41" s="4"/>
      <c r="AI41" s="4"/>
      <c r="AJ41" s="4">
        <v>1</v>
      </c>
      <c r="AK41" s="4"/>
      <c r="AL41" s="4"/>
      <c r="AM41" s="4">
        <v>1</v>
      </c>
      <c r="AN41" s="4"/>
      <c r="AO41" s="4"/>
      <c r="AP41" s="4">
        <v>1</v>
      </c>
      <c r="AQ41" s="4"/>
      <c r="AR41" s="4"/>
      <c r="AS41" s="4">
        <v>1</v>
      </c>
      <c r="AT41" s="4"/>
      <c r="AU41" s="18"/>
      <c r="AV41" s="4">
        <v>1</v>
      </c>
      <c r="AW41" s="4"/>
      <c r="AX41" s="4"/>
      <c r="AY41" s="4">
        <v>1</v>
      </c>
      <c r="AZ41" s="4"/>
      <c r="BA41" s="4"/>
      <c r="BB41" s="4"/>
      <c r="BC41" s="4">
        <v>1</v>
      </c>
      <c r="BD41" s="4"/>
      <c r="BE41" s="4"/>
      <c r="BF41" s="4">
        <v>1</v>
      </c>
      <c r="BG41" s="4"/>
      <c r="BH41" s="4"/>
      <c r="BI41" s="4">
        <v>1</v>
      </c>
      <c r="BJ41" s="4"/>
      <c r="BK41" s="4"/>
      <c r="BL41" s="4">
        <v>1</v>
      </c>
      <c r="BM41" s="4"/>
      <c r="BN41" s="4"/>
      <c r="BO41" s="4">
        <v>1</v>
      </c>
      <c r="BP41" s="4"/>
      <c r="BQ41" s="4"/>
      <c r="BR41" s="4">
        <v>1</v>
      </c>
      <c r="BS41" s="4"/>
      <c r="BT41" s="4"/>
      <c r="BU41" s="4">
        <v>1</v>
      </c>
      <c r="BV41" s="4"/>
      <c r="BW41" s="20">
        <v>1</v>
      </c>
      <c r="BX41" s="4"/>
      <c r="BY41" s="4"/>
      <c r="BZ41" s="4">
        <v>1</v>
      </c>
      <c r="CA41" s="4"/>
      <c r="CB41" s="4"/>
      <c r="CC41" s="4">
        <v>1</v>
      </c>
      <c r="CD41" s="4"/>
      <c r="CE41" s="4"/>
      <c r="CF41" s="4">
        <v>1</v>
      </c>
      <c r="CG41" s="4"/>
      <c r="CH41" s="4"/>
      <c r="CI41" s="4"/>
      <c r="CJ41" s="4">
        <v>1</v>
      </c>
      <c r="CK41" s="4"/>
      <c r="CL41" s="4"/>
      <c r="CM41" s="4">
        <v>1</v>
      </c>
      <c r="CN41" s="4"/>
      <c r="CO41" s="4"/>
      <c r="CP41" s="4">
        <v>1</v>
      </c>
      <c r="CQ41" s="4"/>
      <c r="CR41" s="4"/>
      <c r="CS41" s="4">
        <v>1</v>
      </c>
      <c r="CT41" s="4"/>
      <c r="CU41" s="4"/>
      <c r="CV41" s="4">
        <v>1</v>
      </c>
      <c r="CW41" s="4"/>
      <c r="CX41" s="4">
        <v>1</v>
      </c>
      <c r="CY41" s="4"/>
      <c r="CZ41" s="4"/>
      <c r="DA41" s="4"/>
      <c r="DB41" s="4">
        <v>1</v>
      </c>
      <c r="DC41" s="4"/>
      <c r="DD41" s="4"/>
      <c r="DE41" s="4">
        <v>1</v>
      </c>
      <c r="DF41" s="4"/>
      <c r="DG41" s="4"/>
      <c r="DH41" s="4">
        <v>1</v>
      </c>
      <c r="DI41" s="4"/>
      <c r="DJ41" s="4"/>
      <c r="DK41" s="4">
        <v>1</v>
      </c>
      <c r="DL41" s="4"/>
      <c r="DM41" s="4"/>
      <c r="DN41" s="4">
        <v>1</v>
      </c>
      <c r="DO41" s="4"/>
      <c r="DP41" s="4">
        <v>1</v>
      </c>
      <c r="DQ41" s="4"/>
      <c r="DR41" s="4"/>
      <c r="DS41" s="4">
        <v>1</v>
      </c>
      <c r="DT41" s="4"/>
      <c r="DU41" s="4"/>
      <c r="DV41" s="4">
        <v>1</v>
      </c>
      <c r="DW41" s="4"/>
      <c r="DX41" s="4"/>
      <c r="DY41" s="4"/>
      <c r="DZ41" s="4">
        <v>1</v>
      </c>
      <c r="EA41" s="4"/>
      <c r="EB41" s="4"/>
      <c r="EC41" s="4">
        <v>1</v>
      </c>
      <c r="ED41" s="4"/>
      <c r="EE41" s="4"/>
      <c r="EF41" s="4">
        <v>1</v>
      </c>
      <c r="EG41" s="4"/>
      <c r="EH41" s="4">
        <v>1</v>
      </c>
      <c r="EI41" s="4"/>
      <c r="EJ41" s="4"/>
      <c r="EK41" s="4"/>
      <c r="EL41" s="4">
        <v>1</v>
      </c>
      <c r="EM41" s="4"/>
      <c r="EN41" s="4"/>
      <c r="EO41" s="4">
        <v>1</v>
      </c>
      <c r="EP41" s="4"/>
      <c r="EQ41" s="4">
        <v>1</v>
      </c>
      <c r="ER41" s="4"/>
      <c r="ES41" s="4"/>
      <c r="ET41" s="4">
        <v>1</v>
      </c>
      <c r="EU41" s="4"/>
      <c r="EV41" s="4"/>
      <c r="EW41" s="4"/>
      <c r="EX41" s="4">
        <v>1</v>
      </c>
      <c r="EY41" s="4"/>
      <c r="EZ41" s="4"/>
      <c r="FA41" s="4">
        <v>1</v>
      </c>
      <c r="FB41" s="4"/>
      <c r="FC41" s="4"/>
      <c r="FD41" s="4">
        <v>1</v>
      </c>
      <c r="FE41" s="4"/>
      <c r="FF41" s="4"/>
      <c r="FG41" s="4">
        <v>1</v>
      </c>
      <c r="FH41" s="4"/>
      <c r="FI41" s="4">
        <v>1</v>
      </c>
      <c r="FJ41" s="4"/>
      <c r="FK41" s="4"/>
      <c r="FL41" s="4">
        <v>1</v>
      </c>
      <c r="FM41" s="4"/>
      <c r="FN41" s="4"/>
      <c r="FO41" s="4">
        <v>1</v>
      </c>
      <c r="FP41" s="4"/>
      <c r="FQ41" s="4"/>
      <c r="FR41" s="4"/>
      <c r="FS41" s="4">
        <v>1</v>
      </c>
      <c r="FT41" s="4"/>
      <c r="FU41" s="4"/>
      <c r="FV41" s="4">
        <v>1</v>
      </c>
      <c r="FW41" s="4"/>
      <c r="FX41" s="4">
        <v>1</v>
      </c>
      <c r="FY41" s="4"/>
      <c r="FZ41" s="4"/>
      <c r="GA41" s="4">
        <v>1</v>
      </c>
      <c r="GB41" s="4"/>
      <c r="GC41" s="4"/>
      <c r="GD41" s="4"/>
      <c r="GE41" s="4">
        <v>1</v>
      </c>
      <c r="GF41" s="4"/>
      <c r="GG41" s="4">
        <v>1</v>
      </c>
      <c r="GH41" s="4"/>
      <c r="GI41" s="4"/>
      <c r="GJ41" s="4"/>
      <c r="GK41" s="4">
        <v>1</v>
      </c>
      <c r="GL41" s="4"/>
      <c r="GM41" s="4">
        <v>1</v>
      </c>
      <c r="GN41" s="4"/>
      <c r="GO41" s="4"/>
      <c r="GP41" s="4">
        <v>1</v>
      </c>
      <c r="GQ41" s="4"/>
      <c r="GR41" s="4"/>
    </row>
    <row r="42" spans="1:201" x14ac:dyDescent="0.35">
      <c r="A42" s="106" t="s">
        <v>171</v>
      </c>
      <c r="B42" s="107"/>
      <c r="C42" s="3">
        <f t="shared" ref="C42:AH42" si="0">SUM(C14:C41)</f>
        <v>26</v>
      </c>
      <c r="D42" s="3">
        <f t="shared" si="0"/>
        <v>2</v>
      </c>
      <c r="E42" s="3">
        <f t="shared" si="0"/>
        <v>0</v>
      </c>
      <c r="F42" s="3">
        <f t="shared" si="0"/>
        <v>25</v>
      </c>
      <c r="G42" s="3">
        <f t="shared" si="0"/>
        <v>3</v>
      </c>
      <c r="H42" s="3">
        <f t="shared" si="0"/>
        <v>0</v>
      </c>
      <c r="I42" s="3">
        <f t="shared" si="0"/>
        <v>25</v>
      </c>
      <c r="J42" s="3">
        <f t="shared" si="0"/>
        <v>3</v>
      </c>
      <c r="K42" s="3">
        <f t="shared" si="0"/>
        <v>0</v>
      </c>
      <c r="L42" s="3">
        <f t="shared" si="0"/>
        <v>26</v>
      </c>
      <c r="M42" s="3">
        <f t="shared" si="0"/>
        <v>2</v>
      </c>
      <c r="N42" s="3">
        <f t="shared" si="0"/>
        <v>0</v>
      </c>
      <c r="O42" s="3">
        <f t="shared" si="0"/>
        <v>25</v>
      </c>
      <c r="P42" s="3">
        <f t="shared" si="0"/>
        <v>3</v>
      </c>
      <c r="Q42" s="3">
        <f t="shared" si="0"/>
        <v>0</v>
      </c>
      <c r="R42" s="3">
        <f t="shared" si="0"/>
        <v>26</v>
      </c>
      <c r="S42" s="3">
        <f t="shared" si="0"/>
        <v>2</v>
      </c>
      <c r="T42" s="3">
        <f t="shared" si="0"/>
        <v>0</v>
      </c>
      <c r="U42" s="3">
        <f t="shared" si="0"/>
        <v>25</v>
      </c>
      <c r="V42" s="3">
        <f t="shared" si="0"/>
        <v>1</v>
      </c>
      <c r="W42" s="3">
        <f t="shared" si="0"/>
        <v>2</v>
      </c>
      <c r="X42" s="3">
        <f t="shared" si="0"/>
        <v>24</v>
      </c>
      <c r="Y42" s="3">
        <f t="shared" si="0"/>
        <v>3</v>
      </c>
      <c r="Z42" s="3">
        <f t="shared" si="0"/>
        <v>1</v>
      </c>
      <c r="AA42" s="3">
        <f t="shared" si="0"/>
        <v>25</v>
      </c>
      <c r="AB42" s="3">
        <f t="shared" si="0"/>
        <v>2</v>
      </c>
      <c r="AC42" s="3">
        <f t="shared" si="0"/>
        <v>1</v>
      </c>
      <c r="AD42" s="3">
        <f t="shared" si="0"/>
        <v>24</v>
      </c>
      <c r="AE42" s="3">
        <f t="shared" si="0"/>
        <v>2</v>
      </c>
      <c r="AF42" s="3">
        <f t="shared" si="0"/>
        <v>2</v>
      </c>
      <c r="AG42" s="3">
        <f t="shared" si="0"/>
        <v>24</v>
      </c>
      <c r="AH42" s="3">
        <f t="shared" si="0"/>
        <v>2</v>
      </c>
      <c r="AI42" s="3">
        <f t="shared" ref="AI42:BN42" si="1">SUM(AI14:AI41)</f>
        <v>2</v>
      </c>
      <c r="AJ42" s="3">
        <f t="shared" si="1"/>
        <v>23</v>
      </c>
      <c r="AK42" s="3">
        <f t="shared" si="1"/>
        <v>3</v>
      </c>
      <c r="AL42" s="3">
        <f t="shared" si="1"/>
        <v>2</v>
      </c>
      <c r="AM42" s="3">
        <f t="shared" si="1"/>
        <v>22</v>
      </c>
      <c r="AN42" s="3">
        <f t="shared" si="1"/>
        <v>4</v>
      </c>
      <c r="AO42" s="3">
        <f t="shared" si="1"/>
        <v>2</v>
      </c>
      <c r="AP42" s="3">
        <f t="shared" si="1"/>
        <v>20</v>
      </c>
      <c r="AQ42" s="3">
        <f t="shared" si="1"/>
        <v>6</v>
      </c>
      <c r="AR42" s="3">
        <f t="shared" si="1"/>
        <v>2</v>
      </c>
      <c r="AS42" s="3">
        <f t="shared" si="1"/>
        <v>23</v>
      </c>
      <c r="AT42" s="3">
        <f t="shared" si="1"/>
        <v>3</v>
      </c>
      <c r="AU42" s="3">
        <f t="shared" si="1"/>
        <v>2</v>
      </c>
      <c r="AV42" s="3">
        <f t="shared" si="1"/>
        <v>25</v>
      </c>
      <c r="AW42" s="3">
        <f t="shared" si="1"/>
        <v>2</v>
      </c>
      <c r="AX42" s="3">
        <f t="shared" si="1"/>
        <v>1</v>
      </c>
      <c r="AY42" s="3">
        <f t="shared" si="1"/>
        <v>26</v>
      </c>
      <c r="AZ42" s="3">
        <f t="shared" si="1"/>
        <v>1</v>
      </c>
      <c r="BA42" s="3">
        <f t="shared" si="1"/>
        <v>1</v>
      </c>
      <c r="BB42" s="3">
        <f t="shared" si="1"/>
        <v>22</v>
      </c>
      <c r="BC42" s="3">
        <f t="shared" si="1"/>
        <v>5</v>
      </c>
      <c r="BD42" s="3">
        <f t="shared" si="1"/>
        <v>1</v>
      </c>
      <c r="BE42" s="3">
        <f t="shared" si="1"/>
        <v>18</v>
      </c>
      <c r="BF42" s="3">
        <f t="shared" si="1"/>
        <v>9</v>
      </c>
      <c r="BG42" s="3">
        <f>SUM(BG14:BG41)</f>
        <v>1</v>
      </c>
      <c r="BH42" s="3">
        <f t="shared" si="1"/>
        <v>14</v>
      </c>
      <c r="BI42" s="3">
        <f t="shared" si="1"/>
        <v>13</v>
      </c>
      <c r="BJ42" s="3">
        <f t="shared" si="1"/>
        <v>1</v>
      </c>
      <c r="BK42" s="3">
        <f t="shared" si="1"/>
        <v>1</v>
      </c>
      <c r="BL42" s="3">
        <f t="shared" si="1"/>
        <v>25</v>
      </c>
      <c r="BM42" s="3">
        <f t="shared" si="1"/>
        <v>2</v>
      </c>
      <c r="BN42" s="3">
        <f t="shared" si="1"/>
        <v>1</v>
      </c>
      <c r="BO42" s="3">
        <f t="shared" ref="BO42:CT42" si="2">SUM(BO14:BO41)</f>
        <v>25</v>
      </c>
      <c r="BP42" s="3">
        <f t="shared" si="2"/>
        <v>2</v>
      </c>
      <c r="BQ42" s="3">
        <f t="shared" si="2"/>
        <v>5</v>
      </c>
      <c r="BR42" s="3">
        <f t="shared" si="2"/>
        <v>22</v>
      </c>
      <c r="BS42" s="3">
        <f t="shared" si="2"/>
        <v>1</v>
      </c>
      <c r="BT42" s="3">
        <f t="shared" si="2"/>
        <v>5</v>
      </c>
      <c r="BU42" s="3">
        <f t="shared" si="2"/>
        <v>22</v>
      </c>
      <c r="BV42" s="3">
        <f t="shared" si="2"/>
        <v>1</v>
      </c>
      <c r="BW42" s="3">
        <f t="shared" si="2"/>
        <v>25</v>
      </c>
      <c r="BX42" s="3">
        <f t="shared" si="2"/>
        <v>2</v>
      </c>
      <c r="BY42" s="3">
        <f t="shared" si="2"/>
        <v>1</v>
      </c>
      <c r="BZ42" s="3">
        <f t="shared" si="2"/>
        <v>26</v>
      </c>
      <c r="CA42" s="3">
        <f t="shared" si="2"/>
        <v>1</v>
      </c>
      <c r="CB42" s="3">
        <f t="shared" si="2"/>
        <v>1</v>
      </c>
      <c r="CC42" s="3">
        <f t="shared" si="2"/>
        <v>26</v>
      </c>
      <c r="CD42" s="3">
        <f t="shared" si="2"/>
        <v>1</v>
      </c>
      <c r="CE42" s="3">
        <f t="shared" si="2"/>
        <v>1</v>
      </c>
      <c r="CF42" s="3">
        <f t="shared" si="2"/>
        <v>24</v>
      </c>
      <c r="CG42" s="3">
        <f t="shared" si="2"/>
        <v>3</v>
      </c>
      <c r="CH42" s="3">
        <f t="shared" si="2"/>
        <v>1</v>
      </c>
      <c r="CI42" s="3">
        <f t="shared" si="2"/>
        <v>20</v>
      </c>
      <c r="CJ42" s="3">
        <f t="shared" si="2"/>
        <v>6</v>
      </c>
      <c r="CK42" s="3">
        <f t="shared" si="2"/>
        <v>2</v>
      </c>
      <c r="CL42" s="3">
        <f t="shared" si="2"/>
        <v>19</v>
      </c>
      <c r="CM42" s="3">
        <f t="shared" si="2"/>
        <v>7</v>
      </c>
      <c r="CN42" s="3">
        <f t="shared" si="2"/>
        <v>2</v>
      </c>
      <c r="CO42" s="3">
        <f t="shared" si="2"/>
        <v>19</v>
      </c>
      <c r="CP42" s="3">
        <f t="shared" si="2"/>
        <v>8</v>
      </c>
      <c r="CQ42" s="3">
        <f t="shared" si="2"/>
        <v>1</v>
      </c>
      <c r="CR42" s="3">
        <f t="shared" si="2"/>
        <v>17</v>
      </c>
      <c r="CS42" s="3">
        <f t="shared" si="2"/>
        <v>10</v>
      </c>
      <c r="CT42" s="3">
        <f t="shared" si="2"/>
        <v>1</v>
      </c>
      <c r="CU42" s="3">
        <f t="shared" ref="CU42:DZ42" si="3">SUM(CU14:CU41)</f>
        <v>18</v>
      </c>
      <c r="CV42" s="3">
        <f t="shared" si="3"/>
        <v>10</v>
      </c>
      <c r="CW42" s="3">
        <f t="shared" si="3"/>
        <v>0</v>
      </c>
      <c r="CX42" s="3">
        <f t="shared" si="3"/>
        <v>24</v>
      </c>
      <c r="CY42" s="3">
        <f t="shared" si="3"/>
        <v>3</v>
      </c>
      <c r="CZ42" s="3">
        <f t="shared" si="3"/>
        <v>1</v>
      </c>
      <c r="DA42" s="3">
        <f t="shared" si="3"/>
        <v>22</v>
      </c>
      <c r="DB42" s="3">
        <f t="shared" si="3"/>
        <v>6</v>
      </c>
      <c r="DC42" s="3">
        <f t="shared" si="3"/>
        <v>0</v>
      </c>
      <c r="DD42" s="3">
        <f t="shared" si="3"/>
        <v>24</v>
      </c>
      <c r="DE42" s="3">
        <f t="shared" si="3"/>
        <v>3</v>
      </c>
      <c r="DF42" s="3">
        <f t="shared" si="3"/>
        <v>1</v>
      </c>
      <c r="DG42" s="3">
        <f t="shared" si="3"/>
        <v>17</v>
      </c>
      <c r="DH42" s="3">
        <f t="shared" si="3"/>
        <v>9</v>
      </c>
      <c r="DI42" s="3">
        <f t="shared" si="3"/>
        <v>2</v>
      </c>
      <c r="DJ42" s="3">
        <f t="shared" si="3"/>
        <v>22</v>
      </c>
      <c r="DK42" s="3">
        <f t="shared" si="3"/>
        <v>6</v>
      </c>
      <c r="DL42" s="3">
        <f t="shared" si="3"/>
        <v>0</v>
      </c>
      <c r="DM42" s="3">
        <f t="shared" si="3"/>
        <v>22</v>
      </c>
      <c r="DN42" s="3">
        <f t="shared" si="3"/>
        <v>6</v>
      </c>
      <c r="DO42" s="3">
        <f t="shared" si="3"/>
        <v>0</v>
      </c>
      <c r="DP42" s="3">
        <f t="shared" si="3"/>
        <v>21</v>
      </c>
      <c r="DQ42" s="3">
        <f t="shared" si="3"/>
        <v>5</v>
      </c>
      <c r="DR42" s="3">
        <f t="shared" si="3"/>
        <v>2</v>
      </c>
      <c r="DS42" s="3">
        <f t="shared" si="3"/>
        <v>21</v>
      </c>
      <c r="DT42" s="3">
        <f t="shared" si="3"/>
        <v>7</v>
      </c>
      <c r="DU42" s="3">
        <f t="shared" si="3"/>
        <v>0</v>
      </c>
      <c r="DV42" s="3">
        <f t="shared" si="3"/>
        <v>23</v>
      </c>
      <c r="DW42" s="3">
        <f t="shared" si="3"/>
        <v>4</v>
      </c>
      <c r="DX42" s="3">
        <f t="shared" si="3"/>
        <v>1</v>
      </c>
      <c r="DY42" s="3">
        <f t="shared" si="3"/>
        <v>19</v>
      </c>
      <c r="DZ42" s="3">
        <f t="shared" si="3"/>
        <v>9</v>
      </c>
      <c r="EA42" s="3">
        <f t="shared" ref="EA42:FF42" si="4">SUM(EA14:EA41)</f>
        <v>0</v>
      </c>
      <c r="EB42" s="3">
        <f t="shared" si="4"/>
        <v>13</v>
      </c>
      <c r="EC42" s="3">
        <f t="shared" si="4"/>
        <v>15</v>
      </c>
      <c r="ED42" s="3">
        <f t="shared" si="4"/>
        <v>0</v>
      </c>
      <c r="EE42" s="3">
        <f t="shared" si="4"/>
        <v>22</v>
      </c>
      <c r="EF42" s="3">
        <f t="shared" si="4"/>
        <v>6</v>
      </c>
      <c r="EG42" s="3">
        <f t="shared" si="4"/>
        <v>0</v>
      </c>
      <c r="EH42" s="3">
        <f t="shared" si="4"/>
        <v>22</v>
      </c>
      <c r="EI42" s="3">
        <f t="shared" si="4"/>
        <v>5</v>
      </c>
      <c r="EJ42" s="3">
        <f t="shared" si="4"/>
        <v>1</v>
      </c>
      <c r="EK42" s="3">
        <f t="shared" si="4"/>
        <v>22</v>
      </c>
      <c r="EL42" s="3">
        <f t="shared" si="4"/>
        <v>5</v>
      </c>
      <c r="EM42" s="3">
        <f t="shared" si="4"/>
        <v>1</v>
      </c>
      <c r="EN42" s="3">
        <f t="shared" si="4"/>
        <v>21</v>
      </c>
      <c r="EO42" s="3">
        <f t="shared" si="4"/>
        <v>6</v>
      </c>
      <c r="EP42" s="3">
        <f t="shared" si="4"/>
        <v>1</v>
      </c>
      <c r="EQ42" s="3">
        <f t="shared" si="4"/>
        <v>25</v>
      </c>
      <c r="ER42" s="3">
        <f t="shared" si="4"/>
        <v>2</v>
      </c>
      <c r="ES42" s="3">
        <f t="shared" si="4"/>
        <v>1</v>
      </c>
      <c r="ET42" s="3">
        <f t="shared" si="4"/>
        <v>25</v>
      </c>
      <c r="EU42" s="3">
        <f t="shared" si="4"/>
        <v>3</v>
      </c>
      <c r="EV42" s="3">
        <f t="shared" si="4"/>
        <v>0</v>
      </c>
      <c r="EW42" s="3">
        <f t="shared" si="4"/>
        <v>18</v>
      </c>
      <c r="EX42" s="3">
        <f t="shared" si="4"/>
        <v>9</v>
      </c>
      <c r="EY42" s="3">
        <f t="shared" si="4"/>
        <v>1</v>
      </c>
      <c r="EZ42" s="3">
        <f t="shared" si="4"/>
        <v>20</v>
      </c>
      <c r="FA42" s="3">
        <f t="shared" si="4"/>
        <v>8</v>
      </c>
      <c r="FB42" s="3">
        <f t="shared" si="4"/>
        <v>0</v>
      </c>
      <c r="FC42" s="3">
        <f t="shared" si="4"/>
        <v>20</v>
      </c>
      <c r="FD42" s="3">
        <f t="shared" si="4"/>
        <v>7</v>
      </c>
      <c r="FE42" s="3">
        <f t="shared" si="4"/>
        <v>1</v>
      </c>
      <c r="FF42" s="3">
        <f t="shared" si="4"/>
        <v>21</v>
      </c>
      <c r="FG42" s="3">
        <f t="shared" ref="FG42:GL42" si="5">SUM(FG14:FG41)</f>
        <v>6</v>
      </c>
      <c r="FH42" s="3">
        <f t="shared" si="5"/>
        <v>1</v>
      </c>
      <c r="FI42" s="3">
        <f t="shared" si="5"/>
        <v>22</v>
      </c>
      <c r="FJ42" s="3">
        <f t="shared" si="5"/>
        <v>6</v>
      </c>
      <c r="FK42" s="3">
        <f t="shared" si="5"/>
        <v>0</v>
      </c>
      <c r="FL42" s="3">
        <f t="shared" si="5"/>
        <v>18</v>
      </c>
      <c r="FM42" s="3">
        <f t="shared" si="5"/>
        <v>9</v>
      </c>
      <c r="FN42" s="3">
        <f t="shared" si="5"/>
        <v>1</v>
      </c>
      <c r="FO42" s="3">
        <f t="shared" si="5"/>
        <v>18</v>
      </c>
      <c r="FP42" s="3">
        <f t="shared" si="5"/>
        <v>9</v>
      </c>
      <c r="FQ42" s="3">
        <f t="shared" si="5"/>
        <v>1</v>
      </c>
      <c r="FR42" s="3">
        <f t="shared" si="5"/>
        <v>22</v>
      </c>
      <c r="FS42" s="3">
        <f t="shared" si="5"/>
        <v>5</v>
      </c>
      <c r="FT42" s="3">
        <f t="shared" si="5"/>
        <v>1</v>
      </c>
      <c r="FU42" s="3">
        <f t="shared" si="5"/>
        <v>20</v>
      </c>
      <c r="FV42" s="3">
        <f t="shared" si="5"/>
        <v>6</v>
      </c>
      <c r="FW42" s="3">
        <f t="shared" si="5"/>
        <v>2</v>
      </c>
      <c r="FX42" s="3">
        <f t="shared" si="5"/>
        <v>24</v>
      </c>
      <c r="FY42" s="3">
        <f t="shared" si="5"/>
        <v>3</v>
      </c>
      <c r="FZ42" s="3">
        <f t="shared" si="5"/>
        <v>1</v>
      </c>
      <c r="GA42" s="3">
        <f t="shared" si="5"/>
        <v>22</v>
      </c>
      <c r="GB42" s="3">
        <f t="shared" si="5"/>
        <v>5</v>
      </c>
      <c r="GC42" s="3">
        <f t="shared" si="5"/>
        <v>1</v>
      </c>
      <c r="GD42" s="3">
        <f t="shared" si="5"/>
        <v>22</v>
      </c>
      <c r="GE42" s="3">
        <f t="shared" si="5"/>
        <v>5</v>
      </c>
      <c r="GF42" s="3">
        <f t="shared" si="5"/>
        <v>1</v>
      </c>
      <c r="GG42" s="3">
        <f t="shared" si="5"/>
        <v>22</v>
      </c>
      <c r="GH42" s="3">
        <f t="shared" si="5"/>
        <v>5</v>
      </c>
      <c r="GI42" s="3">
        <f t="shared" si="5"/>
        <v>1</v>
      </c>
      <c r="GJ42" s="3">
        <f t="shared" si="5"/>
        <v>19</v>
      </c>
      <c r="GK42" s="3">
        <f t="shared" si="5"/>
        <v>8</v>
      </c>
      <c r="GL42" s="3">
        <f t="shared" si="5"/>
        <v>1</v>
      </c>
      <c r="GM42" s="3">
        <f t="shared" ref="GM42:GR42" si="6">SUM(GM14:GM41)</f>
        <v>22</v>
      </c>
      <c r="GN42" s="3">
        <f t="shared" si="6"/>
        <v>5</v>
      </c>
      <c r="GO42" s="3">
        <f t="shared" si="6"/>
        <v>1</v>
      </c>
      <c r="GP42" s="3">
        <f t="shared" si="6"/>
        <v>20</v>
      </c>
      <c r="GQ42" s="3">
        <f t="shared" si="6"/>
        <v>7</v>
      </c>
      <c r="GR42" s="3">
        <f t="shared" si="6"/>
        <v>1</v>
      </c>
      <c r="GS42" s="77"/>
    </row>
    <row r="43" spans="1:201" ht="37.5" customHeight="1" x14ac:dyDescent="0.35">
      <c r="A43" s="99" t="s">
        <v>780</v>
      </c>
      <c r="B43" s="100"/>
      <c r="C43" s="10">
        <f t="shared" ref="C43:AH43" si="7">C42/28%</f>
        <v>92.857142857142847</v>
      </c>
      <c r="D43" s="10">
        <f t="shared" si="7"/>
        <v>7.1428571428571423</v>
      </c>
      <c r="E43" s="10">
        <f t="shared" si="7"/>
        <v>0</v>
      </c>
      <c r="F43" s="10">
        <f t="shared" si="7"/>
        <v>89.285714285714278</v>
      </c>
      <c r="G43" s="10">
        <f t="shared" si="7"/>
        <v>10.714285714285714</v>
      </c>
      <c r="H43" s="10">
        <f t="shared" si="7"/>
        <v>0</v>
      </c>
      <c r="I43" s="10">
        <f t="shared" si="7"/>
        <v>89.285714285714278</v>
      </c>
      <c r="J43" s="10">
        <f t="shared" si="7"/>
        <v>10.714285714285714</v>
      </c>
      <c r="K43" s="10">
        <f t="shared" si="7"/>
        <v>0</v>
      </c>
      <c r="L43" s="10">
        <f t="shared" si="7"/>
        <v>92.857142857142847</v>
      </c>
      <c r="M43" s="10">
        <f t="shared" si="7"/>
        <v>7.1428571428571423</v>
      </c>
      <c r="N43" s="10">
        <f t="shared" si="7"/>
        <v>0</v>
      </c>
      <c r="O43" s="10">
        <f t="shared" si="7"/>
        <v>89.285714285714278</v>
      </c>
      <c r="P43" s="10">
        <f t="shared" si="7"/>
        <v>10.714285714285714</v>
      </c>
      <c r="Q43" s="10">
        <f t="shared" si="7"/>
        <v>0</v>
      </c>
      <c r="R43" s="10">
        <f t="shared" si="7"/>
        <v>92.857142857142847</v>
      </c>
      <c r="S43" s="10">
        <f t="shared" si="7"/>
        <v>7.1428571428571423</v>
      </c>
      <c r="T43" s="10">
        <f t="shared" si="7"/>
        <v>0</v>
      </c>
      <c r="U43" s="10">
        <f t="shared" si="7"/>
        <v>89.285714285714278</v>
      </c>
      <c r="V43" s="10">
        <f t="shared" si="7"/>
        <v>3.5714285714285712</v>
      </c>
      <c r="W43" s="10">
        <f t="shared" si="7"/>
        <v>7.1428571428571423</v>
      </c>
      <c r="X43" s="10">
        <f t="shared" si="7"/>
        <v>85.714285714285708</v>
      </c>
      <c r="Y43" s="10">
        <f t="shared" si="7"/>
        <v>10.714285714285714</v>
      </c>
      <c r="Z43" s="10">
        <f t="shared" si="7"/>
        <v>3.5714285714285712</v>
      </c>
      <c r="AA43" s="10">
        <f t="shared" si="7"/>
        <v>89.285714285714278</v>
      </c>
      <c r="AB43" s="10">
        <f t="shared" si="7"/>
        <v>7.1428571428571423</v>
      </c>
      <c r="AC43" s="10">
        <f t="shared" si="7"/>
        <v>3.5714285714285712</v>
      </c>
      <c r="AD43" s="10">
        <f t="shared" si="7"/>
        <v>85.714285714285708</v>
      </c>
      <c r="AE43" s="10">
        <f t="shared" si="7"/>
        <v>7.1428571428571423</v>
      </c>
      <c r="AF43" s="10">
        <f t="shared" si="7"/>
        <v>7.1428571428571423</v>
      </c>
      <c r="AG43" s="10">
        <f t="shared" si="7"/>
        <v>85.714285714285708</v>
      </c>
      <c r="AH43" s="10">
        <f t="shared" si="7"/>
        <v>7.1428571428571423</v>
      </c>
      <c r="AI43" s="10">
        <f t="shared" ref="AI43:BN43" si="8">AI42/28%</f>
        <v>7.1428571428571423</v>
      </c>
      <c r="AJ43" s="10">
        <f t="shared" si="8"/>
        <v>82.142857142857139</v>
      </c>
      <c r="AK43" s="10">
        <f t="shared" si="8"/>
        <v>10.714285714285714</v>
      </c>
      <c r="AL43" s="10">
        <f t="shared" si="8"/>
        <v>7.1428571428571423</v>
      </c>
      <c r="AM43" s="10">
        <f t="shared" si="8"/>
        <v>78.571428571428569</v>
      </c>
      <c r="AN43" s="10">
        <f t="shared" si="8"/>
        <v>14.285714285714285</v>
      </c>
      <c r="AO43" s="10">
        <f t="shared" si="8"/>
        <v>7.1428571428571423</v>
      </c>
      <c r="AP43" s="10">
        <f t="shared" si="8"/>
        <v>71.428571428571416</v>
      </c>
      <c r="AQ43" s="10">
        <f t="shared" si="8"/>
        <v>21.428571428571427</v>
      </c>
      <c r="AR43" s="10">
        <f t="shared" si="8"/>
        <v>7.1428571428571423</v>
      </c>
      <c r="AS43" s="10">
        <f t="shared" si="8"/>
        <v>82.142857142857139</v>
      </c>
      <c r="AT43" s="10">
        <f t="shared" si="8"/>
        <v>10.714285714285714</v>
      </c>
      <c r="AU43" s="10">
        <f t="shared" si="8"/>
        <v>7.1428571428571423</v>
      </c>
      <c r="AV43" s="10">
        <f t="shared" si="8"/>
        <v>89.285714285714278</v>
      </c>
      <c r="AW43" s="10">
        <f t="shared" si="8"/>
        <v>7.1428571428571423</v>
      </c>
      <c r="AX43" s="10">
        <f t="shared" si="8"/>
        <v>3.5714285714285712</v>
      </c>
      <c r="AY43" s="10">
        <f t="shared" si="8"/>
        <v>92.857142857142847</v>
      </c>
      <c r="AZ43" s="10">
        <f t="shared" si="8"/>
        <v>3.5714285714285712</v>
      </c>
      <c r="BA43" s="10">
        <f t="shared" si="8"/>
        <v>3.5714285714285712</v>
      </c>
      <c r="BB43" s="10">
        <f t="shared" si="8"/>
        <v>78.571428571428569</v>
      </c>
      <c r="BC43" s="10">
        <f t="shared" si="8"/>
        <v>17.857142857142854</v>
      </c>
      <c r="BD43" s="10">
        <f t="shared" si="8"/>
        <v>3.5714285714285712</v>
      </c>
      <c r="BE43" s="10">
        <f t="shared" si="8"/>
        <v>64.285714285714278</v>
      </c>
      <c r="BF43" s="10">
        <f t="shared" si="8"/>
        <v>32.142857142857139</v>
      </c>
      <c r="BG43" s="10">
        <f t="shared" si="8"/>
        <v>3.5714285714285712</v>
      </c>
      <c r="BH43" s="10">
        <f t="shared" si="8"/>
        <v>49.999999999999993</v>
      </c>
      <c r="BI43" s="10">
        <f t="shared" si="8"/>
        <v>46.428571428571423</v>
      </c>
      <c r="BJ43" s="10">
        <f t="shared" si="8"/>
        <v>3.5714285714285712</v>
      </c>
      <c r="BK43" s="10">
        <f t="shared" si="8"/>
        <v>3.5714285714285712</v>
      </c>
      <c r="BL43" s="10">
        <f t="shared" si="8"/>
        <v>89.285714285714278</v>
      </c>
      <c r="BM43" s="10">
        <f t="shared" si="8"/>
        <v>7.1428571428571423</v>
      </c>
      <c r="BN43" s="10">
        <f t="shared" si="8"/>
        <v>3.5714285714285712</v>
      </c>
      <c r="BO43" s="10">
        <f t="shared" ref="BO43:CT43" si="9">BO42/28%</f>
        <v>89.285714285714278</v>
      </c>
      <c r="BP43" s="10">
        <f t="shared" si="9"/>
        <v>7.1428571428571423</v>
      </c>
      <c r="BQ43" s="10">
        <f t="shared" si="9"/>
        <v>17.857142857142854</v>
      </c>
      <c r="BR43" s="10">
        <f t="shared" si="9"/>
        <v>78.571428571428569</v>
      </c>
      <c r="BS43" s="10">
        <f t="shared" si="9"/>
        <v>3.5714285714285712</v>
      </c>
      <c r="BT43" s="10">
        <f t="shared" si="9"/>
        <v>17.857142857142854</v>
      </c>
      <c r="BU43" s="10">
        <f t="shared" si="9"/>
        <v>78.571428571428569</v>
      </c>
      <c r="BV43" s="10">
        <f t="shared" si="9"/>
        <v>3.5714285714285712</v>
      </c>
      <c r="BW43" s="10">
        <f t="shared" si="9"/>
        <v>89.285714285714278</v>
      </c>
      <c r="BX43" s="10">
        <f t="shared" si="9"/>
        <v>7.1428571428571423</v>
      </c>
      <c r="BY43" s="10">
        <f t="shared" si="9"/>
        <v>3.5714285714285712</v>
      </c>
      <c r="BZ43" s="10">
        <f t="shared" si="9"/>
        <v>92.857142857142847</v>
      </c>
      <c r="CA43" s="10">
        <f t="shared" si="9"/>
        <v>3.5714285714285712</v>
      </c>
      <c r="CB43" s="10">
        <f t="shared" si="9"/>
        <v>3.5714285714285712</v>
      </c>
      <c r="CC43" s="10">
        <f t="shared" si="9"/>
        <v>92.857142857142847</v>
      </c>
      <c r="CD43" s="10">
        <f t="shared" si="9"/>
        <v>3.5714285714285712</v>
      </c>
      <c r="CE43" s="10">
        <f t="shared" si="9"/>
        <v>3.5714285714285712</v>
      </c>
      <c r="CF43" s="10">
        <f t="shared" si="9"/>
        <v>85.714285714285708</v>
      </c>
      <c r="CG43" s="10">
        <f t="shared" si="9"/>
        <v>10.714285714285714</v>
      </c>
      <c r="CH43" s="10">
        <f t="shared" si="9"/>
        <v>3.5714285714285712</v>
      </c>
      <c r="CI43" s="10">
        <f t="shared" si="9"/>
        <v>71.428571428571416</v>
      </c>
      <c r="CJ43" s="10">
        <f t="shared" si="9"/>
        <v>21.428571428571427</v>
      </c>
      <c r="CK43" s="10">
        <f t="shared" si="9"/>
        <v>7.1428571428571423</v>
      </c>
      <c r="CL43" s="10">
        <f t="shared" si="9"/>
        <v>67.857142857142847</v>
      </c>
      <c r="CM43" s="10">
        <f t="shared" si="9"/>
        <v>24.999999999999996</v>
      </c>
      <c r="CN43" s="10">
        <f t="shared" si="9"/>
        <v>7.1428571428571423</v>
      </c>
      <c r="CO43" s="10">
        <f t="shared" si="9"/>
        <v>67.857142857142847</v>
      </c>
      <c r="CP43" s="10">
        <f t="shared" si="9"/>
        <v>28.571428571428569</v>
      </c>
      <c r="CQ43" s="10">
        <f t="shared" si="9"/>
        <v>3.5714285714285712</v>
      </c>
      <c r="CR43" s="10">
        <f t="shared" si="9"/>
        <v>60.714285714285708</v>
      </c>
      <c r="CS43" s="10">
        <f t="shared" si="9"/>
        <v>35.714285714285708</v>
      </c>
      <c r="CT43" s="10">
        <f t="shared" si="9"/>
        <v>3.5714285714285712</v>
      </c>
      <c r="CU43" s="10">
        <f t="shared" ref="CU43:DZ43" si="10">CU42/28%</f>
        <v>64.285714285714278</v>
      </c>
      <c r="CV43" s="10">
        <f t="shared" si="10"/>
        <v>35.714285714285708</v>
      </c>
      <c r="CW43" s="10">
        <f t="shared" si="10"/>
        <v>0</v>
      </c>
      <c r="CX43" s="10">
        <f t="shared" si="10"/>
        <v>85.714285714285708</v>
      </c>
      <c r="CY43" s="10">
        <f t="shared" si="10"/>
        <v>10.714285714285714</v>
      </c>
      <c r="CZ43" s="10">
        <f t="shared" si="10"/>
        <v>3.5714285714285712</v>
      </c>
      <c r="DA43" s="10">
        <f t="shared" si="10"/>
        <v>78.571428571428569</v>
      </c>
      <c r="DB43" s="10">
        <f t="shared" si="10"/>
        <v>21.428571428571427</v>
      </c>
      <c r="DC43" s="10">
        <f t="shared" si="10"/>
        <v>0</v>
      </c>
      <c r="DD43" s="10">
        <f t="shared" si="10"/>
        <v>85.714285714285708</v>
      </c>
      <c r="DE43" s="10">
        <f t="shared" si="10"/>
        <v>10.714285714285714</v>
      </c>
      <c r="DF43" s="10">
        <f t="shared" si="10"/>
        <v>3.5714285714285712</v>
      </c>
      <c r="DG43" s="10">
        <f t="shared" si="10"/>
        <v>60.714285714285708</v>
      </c>
      <c r="DH43" s="10">
        <f t="shared" si="10"/>
        <v>32.142857142857139</v>
      </c>
      <c r="DI43" s="10">
        <f t="shared" si="10"/>
        <v>7.1428571428571423</v>
      </c>
      <c r="DJ43" s="10">
        <f t="shared" si="10"/>
        <v>78.571428571428569</v>
      </c>
      <c r="DK43" s="10">
        <f t="shared" si="10"/>
        <v>21.428571428571427</v>
      </c>
      <c r="DL43" s="10">
        <f t="shared" si="10"/>
        <v>0</v>
      </c>
      <c r="DM43" s="10">
        <f t="shared" si="10"/>
        <v>78.571428571428569</v>
      </c>
      <c r="DN43" s="10">
        <f t="shared" si="10"/>
        <v>21.428571428571427</v>
      </c>
      <c r="DO43" s="10">
        <f t="shared" si="10"/>
        <v>0</v>
      </c>
      <c r="DP43" s="10">
        <f t="shared" si="10"/>
        <v>74.999999999999986</v>
      </c>
      <c r="DQ43" s="10">
        <f t="shared" si="10"/>
        <v>17.857142857142854</v>
      </c>
      <c r="DR43" s="10">
        <f t="shared" si="10"/>
        <v>7.1428571428571423</v>
      </c>
      <c r="DS43" s="10">
        <f t="shared" si="10"/>
        <v>74.999999999999986</v>
      </c>
      <c r="DT43" s="10">
        <f t="shared" si="10"/>
        <v>24.999999999999996</v>
      </c>
      <c r="DU43" s="10">
        <f t="shared" si="10"/>
        <v>0</v>
      </c>
      <c r="DV43" s="10">
        <f t="shared" si="10"/>
        <v>82.142857142857139</v>
      </c>
      <c r="DW43" s="10">
        <f t="shared" si="10"/>
        <v>14.285714285714285</v>
      </c>
      <c r="DX43" s="10">
        <f t="shared" si="10"/>
        <v>3.5714285714285712</v>
      </c>
      <c r="DY43" s="10">
        <f t="shared" si="10"/>
        <v>67.857142857142847</v>
      </c>
      <c r="DZ43" s="10">
        <f t="shared" si="10"/>
        <v>32.142857142857139</v>
      </c>
      <c r="EA43" s="10">
        <f t="shared" ref="EA43:FF43" si="11">EA42/28%</f>
        <v>0</v>
      </c>
      <c r="EB43" s="10">
        <f t="shared" si="11"/>
        <v>46.428571428571423</v>
      </c>
      <c r="EC43" s="10">
        <f t="shared" si="11"/>
        <v>53.571428571428569</v>
      </c>
      <c r="ED43" s="10">
        <f t="shared" si="11"/>
        <v>0</v>
      </c>
      <c r="EE43" s="10">
        <f t="shared" si="11"/>
        <v>78.571428571428569</v>
      </c>
      <c r="EF43" s="10">
        <f t="shared" si="11"/>
        <v>21.428571428571427</v>
      </c>
      <c r="EG43" s="10">
        <f t="shared" si="11"/>
        <v>0</v>
      </c>
      <c r="EH43" s="10">
        <f t="shared" si="11"/>
        <v>78.571428571428569</v>
      </c>
      <c r="EI43" s="10">
        <f t="shared" si="11"/>
        <v>17.857142857142854</v>
      </c>
      <c r="EJ43" s="10">
        <f t="shared" si="11"/>
        <v>3.5714285714285712</v>
      </c>
      <c r="EK43" s="10">
        <f t="shared" si="11"/>
        <v>78.571428571428569</v>
      </c>
      <c r="EL43" s="10">
        <f t="shared" si="11"/>
        <v>17.857142857142854</v>
      </c>
      <c r="EM43" s="10">
        <f t="shared" si="11"/>
        <v>3.5714285714285712</v>
      </c>
      <c r="EN43" s="10">
        <f t="shared" si="11"/>
        <v>74.999999999999986</v>
      </c>
      <c r="EO43" s="10">
        <f t="shared" si="11"/>
        <v>21.428571428571427</v>
      </c>
      <c r="EP43" s="10">
        <f t="shared" si="11"/>
        <v>3.5714285714285712</v>
      </c>
      <c r="EQ43" s="10">
        <f t="shared" si="11"/>
        <v>89.285714285714278</v>
      </c>
      <c r="ER43" s="10">
        <f t="shared" si="11"/>
        <v>7.1428571428571423</v>
      </c>
      <c r="ES43" s="10">
        <f t="shared" si="11"/>
        <v>3.5714285714285712</v>
      </c>
      <c r="ET43" s="10">
        <f t="shared" si="11"/>
        <v>89.285714285714278</v>
      </c>
      <c r="EU43" s="10">
        <f t="shared" si="11"/>
        <v>10.714285714285714</v>
      </c>
      <c r="EV43" s="10">
        <f t="shared" si="11"/>
        <v>0</v>
      </c>
      <c r="EW43" s="10">
        <f t="shared" si="11"/>
        <v>64.285714285714278</v>
      </c>
      <c r="EX43" s="10">
        <f t="shared" si="11"/>
        <v>32.142857142857139</v>
      </c>
      <c r="EY43" s="10">
        <f t="shared" si="11"/>
        <v>3.5714285714285712</v>
      </c>
      <c r="EZ43" s="10">
        <f t="shared" si="11"/>
        <v>71.428571428571416</v>
      </c>
      <c r="FA43" s="10">
        <f t="shared" si="11"/>
        <v>28.571428571428569</v>
      </c>
      <c r="FB43" s="10">
        <f t="shared" si="11"/>
        <v>0</v>
      </c>
      <c r="FC43" s="10">
        <f t="shared" si="11"/>
        <v>71.428571428571416</v>
      </c>
      <c r="FD43" s="10">
        <f t="shared" si="11"/>
        <v>24.999999999999996</v>
      </c>
      <c r="FE43" s="10">
        <f t="shared" si="11"/>
        <v>3.5714285714285712</v>
      </c>
      <c r="FF43" s="10">
        <f t="shared" si="11"/>
        <v>74.999999999999986</v>
      </c>
      <c r="FG43" s="10">
        <f t="shared" ref="FG43:GL43" si="12">FG42/28%</f>
        <v>21.428571428571427</v>
      </c>
      <c r="FH43" s="10">
        <f t="shared" si="12"/>
        <v>3.5714285714285712</v>
      </c>
      <c r="FI43" s="10">
        <f t="shared" si="12"/>
        <v>78.571428571428569</v>
      </c>
      <c r="FJ43" s="10">
        <f t="shared" si="12"/>
        <v>21.428571428571427</v>
      </c>
      <c r="FK43" s="10">
        <f t="shared" si="12"/>
        <v>0</v>
      </c>
      <c r="FL43" s="10">
        <f t="shared" si="12"/>
        <v>64.285714285714278</v>
      </c>
      <c r="FM43" s="10">
        <f t="shared" si="12"/>
        <v>32.142857142857139</v>
      </c>
      <c r="FN43" s="10">
        <f t="shared" si="12"/>
        <v>3.5714285714285712</v>
      </c>
      <c r="FO43" s="10">
        <f t="shared" si="12"/>
        <v>64.285714285714278</v>
      </c>
      <c r="FP43" s="10">
        <f t="shared" si="12"/>
        <v>32.142857142857139</v>
      </c>
      <c r="FQ43" s="10">
        <f t="shared" si="12"/>
        <v>3.5714285714285712</v>
      </c>
      <c r="FR43" s="10">
        <f t="shared" si="12"/>
        <v>78.571428571428569</v>
      </c>
      <c r="FS43" s="10">
        <f t="shared" si="12"/>
        <v>17.857142857142854</v>
      </c>
      <c r="FT43" s="10">
        <f t="shared" si="12"/>
        <v>3.5714285714285712</v>
      </c>
      <c r="FU43" s="10">
        <f t="shared" si="12"/>
        <v>71.428571428571416</v>
      </c>
      <c r="FV43" s="10">
        <f t="shared" si="12"/>
        <v>21.428571428571427</v>
      </c>
      <c r="FW43" s="10">
        <f t="shared" si="12"/>
        <v>7.1428571428571423</v>
      </c>
      <c r="FX43" s="10">
        <f t="shared" si="12"/>
        <v>85.714285714285708</v>
      </c>
      <c r="FY43" s="10">
        <f t="shared" si="12"/>
        <v>10.714285714285714</v>
      </c>
      <c r="FZ43" s="10">
        <f t="shared" si="12"/>
        <v>3.5714285714285712</v>
      </c>
      <c r="GA43" s="31">
        <f t="shared" si="12"/>
        <v>78.571428571428569</v>
      </c>
      <c r="GB43" s="10">
        <f t="shared" si="12"/>
        <v>17.857142857142854</v>
      </c>
      <c r="GC43" s="10">
        <f t="shared" si="12"/>
        <v>3.5714285714285712</v>
      </c>
      <c r="GD43" s="31">
        <f t="shared" si="12"/>
        <v>78.571428571428569</v>
      </c>
      <c r="GE43" s="10">
        <f t="shared" si="12"/>
        <v>17.857142857142854</v>
      </c>
      <c r="GF43" s="10">
        <f t="shared" si="12"/>
        <v>3.5714285714285712</v>
      </c>
      <c r="GG43" s="31">
        <f t="shared" si="12"/>
        <v>78.571428571428569</v>
      </c>
      <c r="GH43" s="10">
        <f t="shared" si="12"/>
        <v>17.857142857142854</v>
      </c>
      <c r="GI43" s="10">
        <f t="shared" si="12"/>
        <v>3.5714285714285712</v>
      </c>
      <c r="GJ43" s="31">
        <f t="shared" si="12"/>
        <v>67.857142857142847</v>
      </c>
      <c r="GK43" s="10">
        <f t="shared" si="12"/>
        <v>28.571428571428569</v>
      </c>
      <c r="GL43" s="10">
        <f t="shared" si="12"/>
        <v>3.5714285714285712</v>
      </c>
      <c r="GM43" s="31">
        <f t="shared" ref="GM43:GR43" si="13">GM42/28%</f>
        <v>78.571428571428569</v>
      </c>
      <c r="GN43" s="10">
        <f t="shared" si="13"/>
        <v>17.857142857142854</v>
      </c>
      <c r="GO43" s="10">
        <f t="shared" si="13"/>
        <v>3.5714285714285712</v>
      </c>
      <c r="GP43" s="31">
        <f t="shared" si="13"/>
        <v>71.428571428571416</v>
      </c>
      <c r="GQ43" s="10">
        <f t="shared" si="13"/>
        <v>24.999999999999996</v>
      </c>
      <c r="GR43" s="10">
        <f t="shared" si="13"/>
        <v>3.5714285714285712</v>
      </c>
      <c r="GS43" s="79"/>
    </row>
    <row r="44" spans="1:201" x14ac:dyDescent="0.35">
      <c r="DG44" s="3"/>
      <c r="DH44" s="10"/>
      <c r="DI44" s="10"/>
    </row>
    <row r="45" spans="1:201" x14ac:dyDescent="0.35">
      <c r="B45" s="117" t="s">
        <v>1386</v>
      </c>
      <c r="C45" s="117"/>
      <c r="D45" s="117"/>
      <c r="E45" s="117"/>
      <c r="F45" s="50"/>
      <c r="G45" s="50"/>
      <c r="H45" s="50"/>
      <c r="I45" s="50"/>
      <c r="J45" s="50"/>
      <c r="K45" s="50"/>
      <c r="L45" s="50"/>
      <c r="M45" s="50"/>
      <c r="DG45" s="10"/>
    </row>
    <row r="46" spans="1:201" x14ac:dyDescent="0.35">
      <c r="B46" s="51" t="s">
        <v>751</v>
      </c>
      <c r="C46" s="51" t="s">
        <v>774</v>
      </c>
      <c r="D46" s="59">
        <f>E46/100*28</f>
        <v>25.499999999999996</v>
      </c>
      <c r="E46" s="52">
        <f>(C43+F43+I43+L43+O43+R43)/6</f>
        <v>91.071428571428555</v>
      </c>
      <c r="F46" s="50"/>
      <c r="G46" s="50"/>
      <c r="H46" s="50"/>
      <c r="I46" s="50"/>
      <c r="J46" s="50"/>
      <c r="K46" s="50"/>
      <c r="L46" s="50"/>
      <c r="M46" s="50"/>
    </row>
    <row r="47" spans="1:201" x14ac:dyDescent="0.35">
      <c r="B47" s="51" t="s">
        <v>753</v>
      </c>
      <c r="C47" s="51" t="s">
        <v>774</v>
      </c>
      <c r="D47" s="59">
        <v>2</v>
      </c>
      <c r="E47" s="59">
        <f>(D43+G43+J43+M43+P43+S43)/6</f>
        <v>8.9285714285714288</v>
      </c>
      <c r="F47" s="50"/>
      <c r="G47" s="50"/>
      <c r="H47" s="50"/>
      <c r="I47" s="50"/>
      <c r="J47" s="50"/>
      <c r="K47" s="50"/>
      <c r="L47" s="50"/>
      <c r="M47" s="50"/>
    </row>
    <row r="48" spans="1:201" x14ac:dyDescent="0.35">
      <c r="B48" s="51" t="s">
        <v>754</v>
      </c>
      <c r="C48" s="51" t="s">
        <v>774</v>
      </c>
      <c r="D48" s="43">
        <f t="shared" ref="D47:D48" si="14">E48/100*28</f>
        <v>0</v>
      </c>
      <c r="E48" s="59">
        <f>(E43+H43+K43+N43+Q43+T43)/6</f>
        <v>0</v>
      </c>
      <c r="F48" s="50"/>
      <c r="G48" s="50"/>
      <c r="H48" s="50"/>
      <c r="I48" s="50"/>
      <c r="J48" s="50"/>
      <c r="K48" s="50"/>
      <c r="L48" s="50"/>
      <c r="M48" s="50"/>
    </row>
    <row r="49" spans="2:13" x14ac:dyDescent="0.35">
      <c r="B49" s="53"/>
      <c r="C49" s="53"/>
      <c r="D49" s="54">
        <v>28</v>
      </c>
      <c r="E49" s="54">
        <f>SUM(E46:E48)</f>
        <v>99.999999999999986</v>
      </c>
      <c r="F49" s="50"/>
      <c r="G49" s="50"/>
      <c r="H49" s="50"/>
      <c r="I49" s="50"/>
      <c r="J49" s="50"/>
      <c r="K49" s="50"/>
      <c r="L49" s="50"/>
      <c r="M49" s="50"/>
    </row>
    <row r="50" spans="2:13" ht="30" customHeight="1" x14ac:dyDescent="0.35">
      <c r="B50" s="51"/>
      <c r="C50" s="51"/>
      <c r="D50" s="118" t="s">
        <v>321</v>
      </c>
      <c r="E50" s="118"/>
      <c r="F50" s="119" t="s">
        <v>322</v>
      </c>
      <c r="G50" s="119"/>
      <c r="H50" s="119" t="s">
        <v>377</v>
      </c>
      <c r="I50" s="119"/>
      <c r="J50" s="50"/>
      <c r="K50" s="50"/>
      <c r="L50" s="50"/>
      <c r="M50" s="50"/>
    </row>
    <row r="51" spans="2:13" x14ac:dyDescent="0.35">
      <c r="B51" s="51" t="s">
        <v>751</v>
      </c>
      <c r="C51" s="51" t="s">
        <v>775</v>
      </c>
      <c r="D51" s="59">
        <f t="shared" ref="D51:D53" si="15">E51/100*28</f>
        <v>24.166666666666668</v>
      </c>
      <c r="E51" s="52">
        <f>(U43+X43+AA43+AD43+AG43+AJ43)/6</f>
        <v>86.30952380952381</v>
      </c>
      <c r="F51" s="59">
        <f t="shared" ref="F51:F53" si="16">G51/100*28</f>
        <v>23</v>
      </c>
      <c r="G51" s="59">
        <f>(AM43+AP43+AS43+AV43+AY43+BB43)/6</f>
        <v>82.142857142857139</v>
      </c>
      <c r="H51" s="59">
        <v>8</v>
      </c>
      <c r="I51" s="52">
        <f>(BE43+BH43+BK43+BN43+BQ43+BT43)/6</f>
        <v>26.19047619047619</v>
      </c>
      <c r="J51" s="55"/>
      <c r="K51" s="55"/>
      <c r="L51" s="55"/>
      <c r="M51" s="55"/>
    </row>
    <row r="52" spans="2:13" x14ac:dyDescent="0.35">
      <c r="B52" s="51" t="s">
        <v>753</v>
      </c>
      <c r="C52" s="51" t="s">
        <v>775</v>
      </c>
      <c r="D52" s="59">
        <f t="shared" si="15"/>
        <v>2.1666666666666665</v>
      </c>
      <c r="E52" s="52">
        <f>(V43+Y43+AB43+AE43+AH43+AK43)/6</f>
        <v>7.7380952380952372</v>
      </c>
      <c r="F52" s="59">
        <v>3</v>
      </c>
      <c r="G52" s="52">
        <f>(AN43+AQ43+AT43+AW43+AZ43+BC43)/6</f>
        <v>12.5</v>
      </c>
      <c r="H52" s="59">
        <f t="shared" ref="H51:H53" si="17">I52/100*28</f>
        <v>19.333333333333329</v>
      </c>
      <c r="I52" s="52">
        <f>(BF43+BI43+BL43+BO43+BR43+BU43)/6</f>
        <v>69.047619047619037</v>
      </c>
      <c r="J52" s="55"/>
      <c r="K52" s="55"/>
      <c r="L52" s="55"/>
      <c r="M52" s="55"/>
    </row>
    <row r="53" spans="2:13" x14ac:dyDescent="0.35">
      <c r="B53" s="51" t="s">
        <v>754</v>
      </c>
      <c r="C53" s="51" t="s">
        <v>775</v>
      </c>
      <c r="D53" s="59">
        <f t="shared" si="15"/>
        <v>1.6666666666666663</v>
      </c>
      <c r="E53" s="52">
        <f>(W43+Z43+AC43+AF43+AI43+AL43)/6</f>
        <v>5.9523809523809517</v>
      </c>
      <c r="F53" s="59">
        <f t="shared" si="16"/>
        <v>1.5</v>
      </c>
      <c r="G53" s="52">
        <f>(AO43+AR43+AU43+AX43+BA43+BD43)/6</f>
        <v>5.3571428571428568</v>
      </c>
      <c r="H53" s="59">
        <f t="shared" si="17"/>
        <v>1.3333333333333333</v>
      </c>
      <c r="I53" s="52">
        <f>(BG43+BJ43+BM43+BP43+BS43+BV43)/6</f>
        <v>4.7619047619047619</v>
      </c>
      <c r="J53" s="55"/>
      <c r="K53" s="55"/>
      <c r="L53" s="55"/>
      <c r="M53" s="55"/>
    </row>
    <row r="54" spans="2:13" x14ac:dyDescent="0.35">
      <c r="B54" s="51"/>
      <c r="C54" s="51"/>
      <c r="D54" s="56">
        <f t="shared" ref="D54:I54" si="18">SUM(D51:D53)</f>
        <v>28.000000000000004</v>
      </c>
      <c r="E54" s="56">
        <f t="shared" si="18"/>
        <v>100</v>
      </c>
      <c r="F54" s="56">
        <v>28</v>
      </c>
      <c r="G54" s="57">
        <f t="shared" si="18"/>
        <v>100</v>
      </c>
      <c r="H54" s="56">
        <v>28</v>
      </c>
      <c r="I54" s="56">
        <f t="shared" si="18"/>
        <v>99.999999999999986</v>
      </c>
      <c r="J54" s="58"/>
      <c r="K54" s="58"/>
      <c r="L54" s="58"/>
      <c r="M54" s="58"/>
    </row>
    <row r="55" spans="2:13" x14ac:dyDescent="0.35">
      <c r="B55" s="51" t="s">
        <v>751</v>
      </c>
      <c r="C55" s="51" t="s">
        <v>776</v>
      </c>
      <c r="D55" s="59">
        <f t="shared" ref="D55:D57" si="19">E55/100*28</f>
        <v>23.333333333333332</v>
      </c>
      <c r="E55" s="52">
        <f>(BW43+BZ43+CC43+CF43+CI43+CL43)/6</f>
        <v>83.333333333333329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35">
      <c r="B56" s="51" t="s">
        <v>753</v>
      </c>
      <c r="C56" s="51" t="s">
        <v>776</v>
      </c>
      <c r="D56" s="59">
        <f t="shared" si="19"/>
        <v>3.3333333333333335</v>
      </c>
      <c r="E56" s="52">
        <f>(BX43+CA43+CD43+CG43+CJ43+CM43)/6</f>
        <v>11.904761904761905</v>
      </c>
      <c r="F56" s="50"/>
      <c r="G56" s="50"/>
      <c r="H56" s="50"/>
      <c r="I56" s="50"/>
      <c r="J56" s="50"/>
      <c r="K56" s="50"/>
      <c r="L56" s="50"/>
      <c r="M56" s="50"/>
    </row>
    <row r="57" spans="2:13" x14ac:dyDescent="0.35">
      <c r="B57" s="51" t="s">
        <v>754</v>
      </c>
      <c r="C57" s="51" t="s">
        <v>776</v>
      </c>
      <c r="D57" s="59">
        <v>2</v>
      </c>
      <c r="E57" s="52">
        <f>(BY43+CB43+CE43+CH43+CK43+CN43)/6</f>
        <v>4.7619047619047619</v>
      </c>
      <c r="F57" s="50"/>
      <c r="G57" s="50"/>
      <c r="H57" s="50"/>
      <c r="I57" s="50"/>
      <c r="J57" s="50"/>
      <c r="K57" s="50"/>
      <c r="L57" s="50"/>
      <c r="M57" s="50"/>
    </row>
    <row r="58" spans="2:13" x14ac:dyDescent="0.35">
      <c r="B58" s="53"/>
      <c r="C58" s="53"/>
      <c r="D58" s="56">
        <v>28</v>
      </c>
      <c r="E58" s="57">
        <f>SUM(E55:E57)</f>
        <v>100</v>
      </c>
      <c r="F58" s="50"/>
      <c r="G58" s="50"/>
      <c r="H58" s="50"/>
      <c r="I58" s="50"/>
      <c r="J58" s="50"/>
      <c r="K58" s="50"/>
      <c r="L58" s="50"/>
      <c r="M58" s="50"/>
    </row>
    <row r="59" spans="2:13" x14ac:dyDescent="0.35">
      <c r="B59" s="51"/>
      <c r="C59" s="51"/>
      <c r="D59" s="122" t="s">
        <v>329</v>
      </c>
      <c r="E59" s="123"/>
      <c r="F59" s="120" t="s">
        <v>324</v>
      </c>
      <c r="G59" s="121"/>
      <c r="H59" s="115" t="s">
        <v>330</v>
      </c>
      <c r="I59" s="116"/>
      <c r="J59" s="115" t="s">
        <v>331</v>
      </c>
      <c r="K59" s="116"/>
      <c r="L59" s="115" t="s">
        <v>43</v>
      </c>
      <c r="M59" s="116"/>
    </row>
    <row r="60" spans="2:13" x14ac:dyDescent="0.35">
      <c r="B60" s="51" t="s">
        <v>751</v>
      </c>
      <c r="C60" s="51" t="s">
        <v>777</v>
      </c>
      <c r="D60" s="59">
        <f t="shared" ref="D60:D62" si="20">E60/100*28</f>
        <v>20.666666666666668</v>
      </c>
      <c r="E60" s="52">
        <f>(CO43+CR43+CU43+CX43+DA43+DD43)/6</f>
        <v>73.80952380952381</v>
      </c>
      <c r="F60" s="59">
        <f t="shared" ref="F60:F62" si="21">G60/100*28</f>
        <v>21</v>
      </c>
      <c r="G60" s="52">
        <f>(DG43+DJ43+DM43+DP43+DS43+DV43)/6</f>
        <v>75</v>
      </c>
      <c r="H60" s="59">
        <f t="shared" ref="H60:H62" si="22">I60/100*28</f>
        <v>19.833333333333332</v>
      </c>
      <c r="I60" s="52">
        <f>(DY43+EB43+EE43+EH43+EK43+EN43)/6</f>
        <v>70.833333333333329</v>
      </c>
      <c r="J60" s="59">
        <f>K60/100*28</f>
        <v>21.5</v>
      </c>
      <c r="K60" s="52">
        <f>(EQ43+ET43+EW43+EZ43+FC43+FF43)/6</f>
        <v>76.785714285714278</v>
      </c>
      <c r="L60" s="43">
        <v>21</v>
      </c>
      <c r="M60" s="52">
        <f>(FI43+FL43+FO43+FR43+FU43+FX43)/6</f>
        <v>73.80952380952381</v>
      </c>
    </row>
    <row r="61" spans="2:13" x14ac:dyDescent="0.35">
      <c r="B61" s="51" t="s">
        <v>753</v>
      </c>
      <c r="C61" s="51" t="s">
        <v>777</v>
      </c>
      <c r="D61" s="59">
        <v>6</v>
      </c>
      <c r="E61" s="52">
        <f>(CP43+CS43+CV43+CY43+DB43+DE43)/6</f>
        <v>23.809523809523807</v>
      </c>
      <c r="F61" s="59">
        <f t="shared" si="21"/>
        <v>6.1666666666666661</v>
      </c>
      <c r="G61" s="52">
        <f>(DH43+DK43+DN43+DQ43+DT43+DW43)/6</f>
        <v>22.023809523809522</v>
      </c>
      <c r="H61" s="59">
        <v>7</v>
      </c>
      <c r="I61" s="52">
        <f>(DZ43+EC43+EF43+EI43+EL43+EO43)/6</f>
        <v>27.38095238095238</v>
      </c>
      <c r="J61" s="59">
        <v>5</v>
      </c>
      <c r="K61" s="52">
        <f>(ER43+EU43+EX43+FA43+FD43+FG43)/6</f>
        <v>20.833333333333332</v>
      </c>
      <c r="L61" s="43">
        <v>6</v>
      </c>
      <c r="M61" s="52">
        <f>(FJ43+FM43+FP43+FS43+FV43+FY43)/6</f>
        <v>22.619047619047617</v>
      </c>
    </row>
    <row r="62" spans="2:13" x14ac:dyDescent="0.35">
      <c r="B62" s="51" t="s">
        <v>754</v>
      </c>
      <c r="C62" s="51" t="s">
        <v>777</v>
      </c>
      <c r="D62" s="59">
        <f t="shared" si="20"/>
        <v>0.66666666666666663</v>
      </c>
      <c r="E62" s="52">
        <f>(CQ43+CT43+CW43+CZ43+DC43+DF43)/6</f>
        <v>2.3809523809523809</v>
      </c>
      <c r="F62" s="59">
        <f t="shared" si="21"/>
        <v>0.83333333333333315</v>
      </c>
      <c r="G62" s="52">
        <f>(DI43+DL43+DO43+DR43+DU43+DX43)/6</f>
        <v>2.9761904761904758</v>
      </c>
      <c r="H62" s="59">
        <f t="shared" si="22"/>
        <v>0.5</v>
      </c>
      <c r="I62" s="52">
        <f>(EA43+ED43+EG43+EJ43+EM43+EP43)/6</f>
        <v>1.7857142857142856</v>
      </c>
      <c r="J62" s="59">
        <v>1</v>
      </c>
      <c r="K62" s="52">
        <f>(ES43+EV43+EY43+FB43+FE43+FH43)/6</f>
        <v>2.3809523809523809</v>
      </c>
      <c r="L62" s="43">
        <f>M62/100*28</f>
        <v>0.99999999999999978</v>
      </c>
      <c r="M62" s="52">
        <f>(FK43+FN43+FQ43+FT43+FW43+FZ43)/6</f>
        <v>3.5714285714285707</v>
      </c>
    </row>
    <row r="63" spans="2:13" x14ac:dyDescent="0.35">
      <c r="B63" s="51"/>
      <c r="C63" s="51"/>
      <c r="D63" s="56">
        <v>28</v>
      </c>
      <c r="E63" s="56">
        <f t="shared" ref="D63:M63" si="23">SUM(E60:E62)</f>
        <v>100</v>
      </c>
      <c r="F63" s="56">
        <f t="shared" si="23"/>
        <v>27.999999999999996</v>
      </c>
      <c r="G63" s="57">
        <f t="shared" si="23"/>
        <v>100</v>
      </c>
      <c r="H63" s="56">
        <v>28</v>
      </c>
      <c r="I63" s="56">
        <f t="shared" si="23"/>
        <v>100</v>
      </c>
      <c r="J63" s="56">
        <v>28</v>
      </c>
      <c r="K63" s="56">
        <f t="shared" si="23"/>
        <v>99.999999999999986</v>
      </c>
      <c r="L63" s="56">
        <f t="shared" si="23"/>
        <v>28</v>
      </c>
      <c r="M63" s="56">
        <f t="shared" si="23"/>
        <v>100</v>
      </c>
    </row>
    <row r="64" spans="2:13" x14ac:dyDescent="0.35">
      <c r="B64" s="51" t="s">
        <v>751</v>
      </c>
      <c r="C64" s="51" t="s">
        <v>778</v>
      </c>
      <c r="D64" s="59">
        <f t="shared" ref="D64:D66" si="24">E64/100*28</f>
        <v>21.166666666666664</v>
      </c>
      <c r="E64" s="52">
        <f>(GA43+GD43+GG43+GJ43+GM43+GP43)/6</f>
        <v>75.595238095238088</v>
      </c>
      <c r="F64" s="50"/>
      <c r="G64" s="50"/>
      <c r="H64" s="50"/>
      <c r="I64" s="50"/>
      <c r="J64" s="50"/>
      <c r="K64" s="50"/>
      <c r="L64" s="50"/>
      <c r="M64" s="50"/>
    </row>
    <row r="65" spans="2:13" x14ac:dyDescent="0.35">
      <c r="B65" s="51" t="s">
        <v>753</v>
      </c>
      <c r="C65" s="51" t="s">
        <v>778</v>
      </c>
      <c r="D65" s="59">
        <f t="shared" si="24"/>
        <v>5.833333333333333</v>
      </c>
      <c r="E65" s="52">
        <f>(GB43+GE43+GH43+GK43+GN43+GQ43)/6</f>
        <v>20.833333333333332</v>
      </c>
      <c r="F65" s="50"/>
      <c r="G65" s="50"/>
      <c r="H65" s="50"/>
      <c r="I65" s="50"/>
      <c r="J65" s="50"/>
      <c r="K65" s="50"/>
      <c r="L65" s="50"/>
      <c r="M65" s="50"/>
    </row>
    <row r="66" spans="2:13" x14ac:dyDescent="0.35">
      <c r="B66" s="51" t="s">
        <v>754</v>
      </c>
      <c r="C66" s="51" t="s">
        <v>778</v>
      </c>
      <c r="D66" s="59">
        <f t="shared" si="24"/>
        <v>0.99999999999999978</v>
      </c>
      <c r="E66" s="52">
        <f>(GC43+GF43+GI43+GL43+GO43+GR43)/6</f>
        <v>3.5714285714285707</v>
      </c>
      <c r="F66" s="50"/>
      <c r="G66" s="50"/>
      <c r="H66" s="50"/>
      <c r="I66" s="50"/>
      <c r="J66" s="50"/>
      <c r="K66" s="50"/>
      <c r="L66" s="50"/>
      <c r="M66" s="50"/>
    </row>
    <row r="67" spans="2:13" x14ac:dyDescent="0.35">
      <c r="B67" s="51"/>
      <c r="C67" s="51"/>
      <c r="D67" s="56">
        <f>SUM(D64:D66)</f>
        <v>27.999999999999996</v>
      </c>
      <c r="E67" s="57">
        <f>SUM(E64:E66)</f>
        <v>99.999999999999986</v>
      </c>
      <c r="F67" s="50"/>
      <c r="G67" s="50"/>
      <c r="H67" s="50"/>
      <c r="I67" s="50"/>
      <c r="J67" s="50"/>
      <c r="K67" s="50"/>
      <c r="L67" s="50"/>
      <c r="M67" s="50"/>
    </row>
  </sheetData>
  <mergeCells count="162">
    <mergeCell ref="AJ11:AL11"/>
    <mergeCell ref="HU2:HV2"/>
    <mergeCell ref="L59:M59"/>
    <mergeCell ref="B45:E45"/>
    <mergeCell ref="D50:E50"/>
    <mergeCell ref="F50:G50"/>
    <mergeCell ref="H50:I50"/>
    <mergeCell ref="F59:G59"/>
    <mergeCell ref="D59:E59"/>
    <mergeCell ref="H59:I59"/>
    <mergeCell ref="J59:K59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DS12:DU12"/>
    <mergeCell ref="DS11:DU11"/>
    <mergeCell ref="DV12:DX12"/>
    <mergeCell ref="CC12:CE12"/>
    <mergeCell ref="DM11:DO11"/>
    <mergeCell ref="A42:B42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A43:B43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W64"/>
  <sheetViews>
    <sheetView topLeftCell="A20" workbookViewId="0">
      <selection activeCell="J15" sqref="J15"/>
    </sheetView>
  </sheetViews>
  <sheetFormatPr defaultRowHeight="14.5" x14ac:dyDescent="0.35"/>
  <cols>
    <col min="2" max="2" width="25.81640625" customWidth="1"/>
    <col min="4" max="5" width="12" bestFit="1" customWidth="1"/>
    <col min="6" max="13" width="9.26953125" bestFit="1" customWidth="1"/>
    <col min="254" max="254" width="9.1796875" customWidth="1"/>
    <col min="255" max="255" width="0.1796875" customWidth="1"/>
    <col min="256" max="263" width="9.1796875" hidden="1" customWidth="1"/>
  </cols>
  <sheetData>
    <row r="1" spans="1:283" ht="15.5" x14ac:dyDescent="0.35">
      <c r="A1" s="6" t="s">
        <v>44</v>
      </c>
      <c r="B1" s="14" t="s">
        <v>1389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5" x14ac:dyDescent="0.35">
      <c r="A2" s="8" t="s">
        <v>787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114" t="s">
        <v>1401</v>
      </c>
      <c r="JW2" s="114"/>
    </row>
    <row r="3" spans="1:283" ht="15.5" x14ac:dyDescent="0.35">
      <c r="A3" s="8"/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55"/>
      <c r="JW3" s="55"/>
    </row>
    <row r="4" spans="1:283" ht="18" x14ac:dyDescent="0.4">
      <c r="A4" s="101" t="s">
        <v>0</v>
      </c>
      <c r="B4" s="101" t="s">
        <v>170</v>
      </c>
      <c r="C4" s="186" t="s">
        <v>409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6" t="s">
        <v>320</v>
      </c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7"/>
      <c r="BC4" s="187"/>
      <c r="BD4" s="187"/>
      <c r="BE4" s="187"/>
      <c r="BF4" s="187"/>
      <c r="BG4" s="187"/>
      <c r="BH4" s="187"/>
      <c r="BI4" s="187"/>
      <c r="BJ4" s="187"/>
      <c r="BK4" s="187"/>
      <c r="BL4" s="187"/>
      <c r="BM4" s="187"/>
      <c r="BN4" s="187"/>
      <c r="BO4" s="187"/>
      <c r="BP4" s="187"/>
      <c r="BQ4" s="187"/>
      <c r="BR4" s="187"/>
      <c r="BS4" s="187"/>
      <c r="BT4" s="187"/>
      <c r="BU4" s="187"/>
      <c r="BV4" s="187"/>
      <c r="BW4" s="187"/>
      <c r="BX4" s="187"/>
      <c r="BY4" s="187"/>
      <c r="BZ4" s="187"/>
      <c r="CA4" s="187"/>
      <c r="CB4" s="187"/>
      <c r="CC4" s="187"/>
      <c r="CD4" s="187"/>
      <c r="CE4" s="187"/>
      <c r="CF4" s="187"/>
      <c r="CG4" s="187"/>
      <c r="CH4" s="187"/>
      <c r="CI4" s="187"/>
      <c r="CJ4" s="187"/>
      <c r="CK4" s="187"/>
      <c r="CL4" s="187"/>
      <c r="CM4" s="187"/>
      <c r="CN4" s="187"/>
      <c r="CO4" s="187"/>
      <c r="CP4" s="187"/>
      <c r="CQ4" s="187"/>
      <c r="CR4" s="187"/>
      <c r="CS4" s="187"/>
      <c r="CT4" s="187"/>
      <c r="CU4" s="187"/>
      <c r="CV4" s="187"/>
      <c r="CW4" s="187"/>
      <c r="CX4" s="187"/>
      <c r="CY4" s="187"/>
      <c r="CZ4" s="187"/>
      <c r="DA4" s="187"/>
      <c r="DB4" s="187"/>
      <c r="DC4" s="187"/>
      <c r="DD4" s="186" t="s">
        <v>864</v>
      </c>
      <c r="DE4" s="187"/>
      <c r="DF4" s="187"/>
      <c r="DG4" s="187"/>
      <c r="DH4" s="187"/>
      <c r="DI4" s="187"/>
      <c r="DJ4" s="187"/>
      <c r="DK4" s="187"/>
      <c r="DL4" s="187"/>
      <c r="DM4" s="187"/>
      <c r="DN4" s="187"/>
      <c r="DO4" s="187"/>
      <c r="DP4" s="187"/>
      <c r="DQ4" s="187"/>
      <c r="DR4" s="187"/>
      <c r="DS4" s="187"/>
      <c r="DT4" s="187"/>
      <c r="DU4" s="187"/>
      <c r="DV4" s="187"/>
      <c r="DW4" s="187"/>
      <c r="DX4" s="187"/>
      <c r="DY4" s="186" t="s">
        <v>328</v>
      </c>
      <c r="DZ4" s="187"/>
      <c r="EA4" s="187"/>
      <c r="EB4" s="187"/>
      <c r="EC4" s="187"/>
      <c r="ED4" s="187"/>
      <c r="EE4" s="187"/>
      <c r="EF4" s="187"/>
      <c r="EG4" s="187"/>
      <c r="EH4" s="187"/>
      <c r="EI4" s="187"/>
      <c r="EJ4" s="187"/>
      <c r="EK4" s="187"/>
      <c r="EL4" s="187"/>
      <c r="EM4" s="187"/>
      <c r="EN4" s="187"/>
      <c r="EO4" s="187"/>
      <c r="EP4" s="187"/>
      <c r="EQ4" s="187"/>
      <c r="ER4" s="187"/>
      <c r="ES4" s="187"/>
      <c r="ET4" s="187"/>
      <c r="EU4" s="187"/>
      <c r="EV4" s="187"/>
      <c r="EW4" s="187"/>
      <c r="EX4" s="187"/>
      <c r="EY4" s="187"/>
      <c r="EZ4" s="187"/>
      <c r="FA4" s="187"/>
      <c r="FB4" s="187"/>
      <c r="FC4" s="187"/>
      <c r="FD4" s="187"/>
      <c r="FE4" s="187"/>
      <c r="FF4" s="187"/>
      <c r="FG4" s="187"/>
      <c r="FH4" s="187"/>
      <c r="FI4" s="187"/>
      <c r="FJ4" s="187"/>
      <c r="FK4" s="187"/>
      <c r="FL4" s="187"/>
      <c r="FM4" s="187"/>
      <c r="FN4" s="187"/>
      <c r="FO4" s="187"/>
      <c r="FP4" s="187"/>
      <c r="FQ4" s="187"/>
      <c r="FR4" s="187"/>
      <c r="FS4" s="187"/>
      <c r="FT4" s="187"/>
      <c r="FU4" s="187"/>
      <c r="FV4" s="187"/>
      <c r="FW4" s="187"/>
      <c r="FX4" s="187"/>
      <c r="FY4" s="187"/>
      <c r="FZ4" s="187"/>
      <c r="GA4" s="187"/>
      <c r="GB4" s="187"/>
      <c r="GC4" s="187"/>
      <c r="GD4" s="187"/>
      <c r="GE4" s="187"/>
      <c r="GF4" s="187"/>
      <c r="GG4" s="187"/>
      <c r="GH4" s="187"/>
      <c r="GI4" s="187"/>
      <c r="GJ4" s="187"/>
      <c r="GK4" s="187"/>
      <c r="GL4" s="187"/>
      <c r="GM4" s="187"/>
      <c r="GN4" s="187"/>
      <c r="GO4" s="187"/>
      <c r="GP4" s="187"/>
      <c r="GQ4" s="187"/>
      <c r="GR4" s="187"/>
      <c r="GS4" s="187"/>
      <c r="GT4" s="187"/>
      <c r="GU4" s="187"/>
      <c r="GV4" s="187"/>
      <c r="GW4" s="187"/>
      <c r="GX4" s="187"/>
      <c r="GY4" s="187"/>
      <c r="GZ4" s="187"/>
      <c r="HA4" s="187"/>
      <c r="HB4" s="187"/>
      <c r="HC4" s="187"/>
      <c r="HD4" s="187"/>
      <c r="HE4" s="187"/>
      <c r="HF4" s="187"/>
      <c r="HG4" s="187"/>
      <c r="HH4" s="187"/>
      <c r="HI4" s="187"/>
      <c r="HJ4" s="187"/>
      <c r="HK4" s="187"/>
      <c r="HL4" s="187"/>
      <c r="HM4" s="187"/>
      <c r="HN4" s="187"/>
      <c r="HO4" s="187"/>
      <c r="HP4" s="187"/>
      <c r="HQ4" s="187"/>
      <c r="HR4" s="187"/>
      <c r="HS4" s="187"/>
      <c r="HT4" s="187"/>
      <c r="HU4" s="187"/>
      <c r="HV4" s="187"/>
      <c r="HW4" s="187"/>
      <c r="HX4" s="187"/>
      <c r="HY4" s="187"/>
      <c r="HZ4" s="186" t="s">
        <v>1390</v>
      </c>
      <c r="IA4" s="187"/>
      <c r="IB4" s="187"/>
      <c r="IC4" s="187"/>
      <c r="ID4" s="187"/>
      <c r="IE4" s="187"/>
      <c r="IF4" s="187"/>
      <c r="IG4" s="187"/>
      <c r="IH4" s="187"/>
      <c r="II4" s="187"/>
      <c r="IJ4" s="187"/>
      <c r="IK4" s="187"/>
      <c r="IL4" s="187"/>
      <c r="IM4" s="187"/>
      <c r="IN4" s="187"/>
      <c r="IO4" s="187"/>
      <c r="IP4" s="187"/>
      <c r="IQ4" s="187"/>
      <c r="IR4" s="187"/>
      <c r="IS4" s="187"/>
      <c r="IT4" s="187"/>
    </row>
    <row r="5" spans="1:283" ht="15" customHeight="1" x14ac:dyDescent="0.35">
      <c r="A5" s="102"/>
      <c r="B5" s="102"/>
      <c r="C5" s="105" t="s">
        <v>1399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105" t="s">
        <v>410</v>
      </c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4" t="s">
        <v>322</v>
      </c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98" t="s">
        <v>411</v>
      </c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104" t="s">
        <v>377</v>
      </c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5" t="s">
        <v>378</v>
      </c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 t="s">
        <v>329</v>
      </c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  <c r="EK5" s="105"/>
      <c r="EL5" s="105"/>
      <c r="EM5" s="105"/>
      <c r="EN5" s="105"/>
      <c r="EO5" s="105"/>
      <c r="EP5" s="105"/>
      <c r="EQ5" s="105"/>
      <c r="ER5" s="105"/>
      <c r="ES5" s="105"/>
      <c r="ET5" s="124" t="s">
        <v>324</v>
      </c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04" t="s">
        <v>330</v>
      </c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90" t="s">
        <v>331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2"/>
      <c r="HE5" s="168" t="s">
        <v>43</v>
      </c>
      <c r="HF5" s="169"/>
      <c r="HG5" s="169"/>
      <c r="HH5" s="169"/>
      <c r="HI5" s="169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70"/>
      <c r="HZ5" s="104" t="s">
        <v>1402</v>
      </c>
      <c r="IA5" s="104"/>
      <c r="IB5" s="104"/>
      <c r="IC5" s="104"/>
      <c r="ID5" s="104"/>
      <c r="IE5" s="104"/>
      <c r="IF5" s="104"/>
      <c r="IG5" s="104"/>
      <c r="IH5" s="104"/>
      <c r="II5" s="104"/>
      <c r="IJ5" s="104"/>
      <c r="IK5" s="104"/>
      <c r="IL5" s="104"/>
      <c r="IM5" s="104"/>
      <c r="IN5" s="104"/>
      <c r="IO5" s="104"/>
      <c r="IP5" s="104"/>
      <c r="IQ5" s="104"/>
      <c r="IR5" s="104"/>
      <c r="IS5" s="104"/>
      <c r="IT5" s="104"/>
      <c r="IU5" s="104"/>
      <c r="IV5" s="104"/>
      <c r="IW5" s="104"/>
      <c r="IX5" s="104"/>
      <c r="IY5" s="104"/>
      <c r="IZ5" s="104"/>
      <c r="JA5" s="104"/>
      <c r="JB5" s="104"/>
      <c r="JC5" s="104"/>
    </row>
    <row r="6" spans="1:283" ht="4.1500000000000004" hidden="1" customHeight="1" x14ac:dyDescent="0.35">
      <c r="A6" s="102"/>
      <c r="B6" s="10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4"/>
      <c r="IA6" s="104"/>
      <c r="IB6" s="104"/>
      <c r="IC6" s="104"/>
      <c r="ID6" s="104"/>
      <c r="IE6" s="104"/>
      <c r="IF6" s="104"/>
      <c r="IG6" s="104"/>
      <c r="IH6" s="104"/>
      <c r="II6" s="104"/>
      <c r="IJ6" s="104"/>
      <c r="IK6" s="104"/>
      <c r="IL6" s="104"/>
      <c r="IM6" s="104"/>
      <c r="IN6" s="104"/>
      <c r="IO6" s="104"/>
      <c r="IP6" s="104"/>
      <c r="IQ6" s="104"/>
      <c r="IR6" s="104"/>
      <c r="IS6" s="104"/>
      <c r="IT6" s="104"/>
      <c r="IU6" s="104"/>
      <c r="IV6" s="104"/>
      <c r="IW6" s="104"/>
      <c r="IX6" s="104"/>
      <c r="IY6" s="104"/>
      <c r="IZ6" s="104"/>
      <c r="JA6" s="104"/>
      <c r="JB6" s="104"/>
      <c r="JC6" s="104"/>
    </row>
    <row r="7" spans="1:283" ht="16.149999999999999" hidden="1" customHeight="1" thickBot="1" x14ac:dyDescent="0.4">
      <c r="A7" s="102"/>
      <c r="B7" s="10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4"/>
      <c r="IA7" s="104"/>
      <c r="IB7" s="104"/>
      <c r="IC7" s="104"/>
      <c r="ID7" s="104"/>
      <c r="IE7" s="104"/>
      <c r="IF7" s="104"/>
      <c r="IG7" s="104"/>
      <c r="IH7" s="104"/>
      <c r="II7" s="104"/>
      <c r="IJ7" s="104"/>
      <c r="IK7" s="104"/>
      <c r="IL7" s="104"/>
      <c r="IM7" s="104"/>
      <c r="IN7" s="104"/>
      <c r="IO7" s="104"/>
      <c r="IP7" s="104"/>
      <c r="IQ7" s="104"/>
      <c r="IR7" s="104"/>
      <c r="IS7" s="104"/>
      <c r="IT7" s="104"/>
      <c r="IU7" s="104"/>
      <c r="IV7" s="104"/>
      <c r="IW7" s="104"/>
      <c r="IX7" s="104"/>
      <c r="IY7" s="104"/>
      <c r="IZ7" s="104"/>
      <c r="JA7" s="104"/>
      <c r="JB7" s="104"/>
      <c r="JC7" s="104"/>
    </row>
    <row r="8" spans="1:283" ht="17.5" hidden="1" customHeight="1" thickBot="1" x14ac:dyDescent="0.4">
      <c r="A8" s="102"/>
      <c r="B8" s="10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4"/>
      <c r="IA8" s="104"/>
      <c r="IB8" s="104"/>
      <c r="IC8" s="104"/>
      <c r="ID8" s="104"/>
      <c r="IE8" s="104"/>
      <c r="IF8" s="104"/>
      <c r="IG8" s="104"/>
      <c r="IH8" s="104"/>
      <c r="II8" s="104"/>
      <c r="IJ8" s="104"/>
      <c r="IK8" s="104"/>
      <c r="IL8" s="104"/>
      <c r="IM8" s="104"/>
      <c r="IN8" s="104"/>
      <c r="IO8" s="104"/>
      <c r="IP8" s="104"/>
      <c r="IQ8" s="104"/>
      <c r="IR8" s="104"/>
      <c r="IS8" s="104"/>
      <c r="IT8" s="104"/>
      <c r="IU8" s="104"/>
      <c r="IV8" s="104"/>
      <c r="IW8" s="104"/>
      <c r="IX8" s="104"/>
      <c r="IY8" s="104"/>
      <c r="IZ8" s="104"/>
      <c r="JA8" s="104"/>
      <c r="JB8" s="104"/>
      <c r="JC8" s="104"/>
    </row>
    <row r="9" spans="1:283" ht="18" hidden="1" customHeight="1" thickBot="1" x14ac:dyDescent="0.4">
      <c r="A9" s="102"/>
      <c r="B9" s="10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4"/>
      <c r="IA9" s="104"/>
      <c r="IB9" s="104"/>
      <c r="IC9" s="104"/>
      <c r="ID9" s="104"/>
      <c r="IE9" s="104"/>
      <c r="IF9" s="104"/>
      <c r="IG9" s="104"/>
      <c r="IH9" s="104"/>
      <c r="II9" s="104"/>
      <c r="IJ9" s="104"/>
      <c r="IK9" s="104"/>
      <c r="IL9" s="104"/>
      <c r="IM9" s="104"/>
      <c r="IN9" s="104"/>
      <c r="IO9" s="104"/>
      <c r="IP9" s="104"/>
      <c r="IQ9" s="104"/>
      <c r="IR9" s="104"/>
      <c r="IS9" s="104"/>
      <c r="IT9" s="104"/>
      <c r="IU9" s="104"/>
      <c r="IV9" s="104"/>
      <c r="IW9" s="104"/>
      <c r="IX9" s="104"/>
      <c r="IY9" s="104"/>
      <c r="IZ9" s="104"/>
      <c r="JA9" s="104"/>
      <c r="JB9" s="104"/>
      <c r="JC9" s="104"/>
    </row>
    <row r="10" spans="1:283" ht="30" hidden="1" customHeight="1" thickBot="1" x14ac:dyDescent="0.4">
      <c r="A10" s="102"/>
      <c r="B10" s="10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  <c r="IS10" s="104"/>
      <c r="IT10" s="104"/>
      <c r="IU10" s="104"/>
      <c r="IV10" s="104"/>
      <c r="IW10" s="104"/>
      <c r="IX10" s="104"/>
      <c r="IY10" s="104"/>
      <c r="IZ10" s="104"/>
      <c r="JA10" s="104"/>
      <c r="JB10" s="104"/>
      <c r="JC10" s="104"/>
    </row>
    <row r="11" spans="1:283" ht="15.5" x14ac:dyDescent="0.35">
      <c r="A11" s="102"/>
      <c r="B11" s="102"/>
      <c r="C11" s="93" t="s">
        <v>122</v>
      </c>
      <c r="D11" s="93" t="s">
        <v>2</v>
      </c>
      <c r="E11" s="93" t="s">
        <v>3</v>
      </c>
      <c r="F11" s="93" t="s">
        <v>123</v>
      </c>
      <c r="G11" s="93" t="s">
        <v>6</v>
      </c>
      <c r="H11" s="93" t="s">
        <v>7</v>
      </c>
      <c r="I11" s="93" t="s">
        <v>124</v>
      </c>
      <c r="J11" s="93"/>
      <c r="K11" s="93"/>
      <c r="L11" s="93" t="s">
        <v>163</v>
      </c>
      <c r="M11" s="93"/>
      <c r="N11" s="93"/>
      <c r="O11" s="93" t="s">
        <v>125</v>
      </c>
      <c r="P11" s="93"/>
      <c r="Q11" s="93"/>
      <c r="R11" s="93" t="s">
        <v>126</v>
      </c>
      <c r="S11" s="93"/>
      <c r="T11" s="93"/>
      <c r="U11" s="93" t="s">
        <v>127</v>
      </c>
      <c r="V11" s="93"/>
      <c r="W11" s="93"/>
      <c r="X11" s="93" t="s">
        <v>128</v>
      </c>
      <c r="Y11" s="93"/>
      <c r="Z11" s="93"/>
      <c r="AA11" s="93" t="s">
        <v>129</v>
      </c>
      <c r="AB11" s="93"/>
      <c r="AC11" s="93"/>
      <c r="AD11" s="93" t="s">
        <v>1237</v>
      </c>
      <c r="AE11" s="93"/>
      <c r="AF11" s="93"/>
      <c r="AG11" s="93" t="s">
        <v>164</v>
      </c>
      <c r="AH11" s="93"/>
      <c r="AI11" s="93"/>
      <c r="AJ11" s="98" t="s">
        <v>130</v>
      </c>
      <c r="AK11" s="98"/>
      <c r="AL11" s="98"/>
      <c r="AM11" s="98" t="s">
        <v>1246</v>
      </c>
      <c r="AN11" s="98"/>
      <c r="AO11" s="98"/>
      <c r="AP11" s="93" t="s">
        <v>131</v>
      </c>
      <c r="AQ11" s="93"/>
      <c r="AR11" s="93"/>
      <c r="AS11" s="93" t="s">
        <v>132</v>
      </c>
      <c r="AT11" s="93"/>
      <c r="AU11" s="93"/>
      <c r="AV11" s="98" t="s">
        <v>133</v>
      </c>
      <c r="AW11" s="98"/>
      <c r="AX11" s="98"/>
      <c r="AY11" s="93" t="s">
        <v>134</v>
      </c>
      <c r="AZ11" s="93"/>
      <c r="BA11" s="93"/>
      <c r="BB11" s="93" t="s">
        <v>135</v>
      </c>
      <c r="BC11" s="93"/>
      <c r="BD11" s="93"/>
      <c r="BE11" s="93" t="s">
        <v>136</v>
      </c>
      <c r="BF11" s="93"/>
      <c r="BG11" s="93"/>
      <c r="BH11" s="93" t="s">
        <v>137</v>
      </c>
      <c r="BI11" s="93"/>
      <c r="BJ11" s="93"/>
      <c r="BK11" s="93" t="s">
        <v>1252</v>
      </c>
      <c r="BL11" s="93"/>
      <c r="BM11" s="93"/>
      <c r="BN11" s="98" t="s">
        <v>138</v>
      </c>
      <c r="BO11" s="98"/>
      <c r="BP11" s="98"/>
      <c r="BQ11" s="98" t="s">
        <v>139</v>
      </c>
      <c r="BR11" s="98"/>
      <c r="BS11" s="98"/>
      <c r="BT11" s="98" t="s">
        <v>140</v>
      </c>
      <c r="BU11" s="98"/>
      <c r="BV11" s="98"/>
      <c r="BW11" s="98" t="s">
        <v>141</v>
      </c>
      <c r="BX11" s="98"/>
      <c r="BY11" s="98"/>
      <c r="BZ11" s="98" t="s">
        <v>142</v>
      </c>
      <c r="CA11" s="98"/>
      <c r="CB11" s="98"/>
      <c r="CC11" s="98" t="s">
        <v>143</v>
      </c>
      <c r="CD11" s="98"/>
      <c r="CE11" s="98"/>
      <c r="CF11" s="98" t="s">
        <v>144</v>
      </c>
      <c r="CG11" s="98"/>
      <c r="CH11" s="98"/>
      <c r="CI11" s="98" t="s">
        <v>145</v>
      </c>
      <c r="CJ11" s="98"/>
      <c r="CK11" s="98"/>
      <c r="CL11" s="98" t="s">
        <v>146</v>
      </c>
      <c r="CM11" s="98"/>
      <c r="CN11" s="98"/>
      <c r="CO11" s="98" t="s">
        <v>165</v>
      </c>
      <c r="CP11" s="98"/>
      <c r="CQ11" s="98"/>
      <c r="CR11" s="98" t="s">
        <v>147</v>
      </c>
      <c r="CS11" s="98"/>
      <c r="CT11" s="98"/>
      <c r="CU11" s="98" t="s">
        <v>148</v>
      </c>
      <c r="CV11" s="98"/>
      <c r="CW11" s="98"/>
      <c r="CX11" s="98" t="s">
        <v>149</v>
      </c>
      <c r="CY11" s="98"/>
      <c r="CZ11" s="98"/>
      <c r="DA11" s="98" t="s">
        <v>150</v>
      </c>
      <c r="DB11" s="98"/>
      <c r="DC11" s="98"/>
      <c r="DD11" s="98" t="s">
        <v>412</v>
      </c>
      <c r="DE11" s="98"/>
      <c r="DF11" s="98"/>
      <c r="DG11" s="98" t="s">
        <v>413</v>
      </c>
      <c r="DH11" s="98"/>
      <c r="DI11" s="98"/>
      <c r="DJ11" s="98" t="s">
        <v>414</v>
      </c>
      <c r="DK11" s="98"/>
      <c r="DL11" s="98"/>
      <c r="DM11" s="98" t="s">
        <v>415</v>
      </c>
      <c r="DN11" s="98"/>
      <c r="DO11" s="98"/>
      <c r="DP11" s="98" t="s">
        <v>416</v>
      </c>
      <c r="DQ11" s="98"/>
      <c r="DR11" s="98"/>
      <c r="DS11" s="98" t="s">
        <v>417</v>
      </c>
      <c r="DT11" s="98"/>
      <c r="DU11" s="98"/>
      <c r="DV11" s="98" t="s">
        <v>418</v>
      </c>
      <c r="DW11" s="98"/>
      <c r="DX11" s="98"/>
      <c r="DY11" s="98" t="s">
        <v>151</v>
      </c>
      <c r="DZ11" s="98"/>
      <c r="EA11" s="98"/>
      <c r="EB11" s="98" t="s">
        <v>152</v>
      </c>
      <c r="EC11" s="98"/>
      <c r="ED11" s="98"/>
      <c r="EE11" s="98" t="s">
        <v>153</v>
      </c>
      <c r="EF11" s="98"/>
      <c r="EG11" s="98"/>
      <c r="EH11" s="98" t="s">
        <v>166</v>
      </c>
      <c r="EI11" s="98"/>
      <c r="EJ11" s="98"/>
      <c r="EK11" s="98" t="s">
        <v>154</v>
      </c>
      <c r="EL11" s="98"/>
      <c r="EM11" s="98"/>
      <c r="EN11" s="98" t="s">
        <v>155</v>
      </c>
      <c r="EO11" s="98"/>
      <c r="EP11" s="98"/>
      <c r="EQ11" s="98" t="s">
        <v>156</v>
      </c>
      <c r="ER11" s="98"/>
      <c r="ES11" s="98"/>
      <c r="ET11" s="98" t="s">
        <v>157</v>
      </c>
      <c r="EU11" s="98"/>
      <c r="EV11" s="98"/>
      <c r="EW11" s="98" t="s">
        <v>158</v>
      </c>
      <c r="EX11" s="98"/>
      <c r="EY11" s="98"/>
      <c r="EZ11" s="98" t="s">
        <v>159</v>
      </c>
      <c r="FA11" s="98"/>
      <c r="FB11" s="98"/>
      <c r="FC11" s="98" t="s">
        <v>160</v>
      </c>
      <c r="FD11" s="98"/>
      <c r="FE11" s="98"/>
      <c r="FF11" s="98" t="s">
        <v>161</v>
      </c>
      <c r="FG11" s="98"/>
      <c r="FH11" s="98"/>
      <c r="FI11" s="98" t="s">
        <v>162</v>
      </c>
      <c r="FJ11" s="98"/>
      <c r="FK11" s="98"/>
      <c r="FL11" s="98" t="s">
        <v>167</v>
      </c>
      <c r="FM11" s="98"/>
      <c r="FN11" s="98"/>
      <c r="FO11" s="98" t="s">
        <v>168</v>
      </c>
      <c r="FP11" s="98"/>
      <c r="FQ11" s="98"/>
      <c r="FR11" s="98" t="s">
        <v>419</v>
      </c>
      <c r="FS11" s="98"/>
      <c r="FT11" s="98"/>
      <c r="FU11" s="98" t="s">
        <v>420</v>
      </c>
      <c r="FV11" s="98"/>
      <c r="FW11" s="98"/>
      <c r="FX11" s="98" t="s">
        <v>421</v>
      </c>
      <c r="FY11" s="98"/>
      <c r="FZ11" s="98"/>
      <c r="GA11" s="98" t="s">
        <v>422</v>
      </c>
      <c r="GB11" s="98"/>
      <c r="GC11" s="98"/>
      <c r="GD11" s="98" t="s">
        <v>423</v>
      </c>
      <c r="GE11" s="98"/>
      <c r="GF11" s="98"/>
      <c r="GG11" s="98" t="s">
        <v>424</v>
      </c>
      <c r="GH11" s="98"/>
      <c r="GI11" s="98"/>
      <c r="GJ11" s="98" t="s">
        <v>1330</v>
      </c>
      <c r="GK11" s="98"/>
      <c r="GL11" s="98"/>
      <c r="GM11" s="98" t="s">
        <v>1331</v>
      </c>
      <c r="GN11" s="98"/>
      <c r="GO11" s="98"/>
      <c r="GP11" s="98" t="s">
        <v>1333</v>
      </c>
      <c r="GQ11" s="98"/>
      <c r="GR11" s="98"/>
      <c r="GS11" s="98" t="s">
        <v>1337</v>
      </c>
      <c r="GT11" s="98"/>
      <c r="GU11" s="98"/>
      <c r="GV11" s="98" t="s">
        <v>1343</v>
      </c>
      <c r="GW11" s="98"/>
      <c r="GX11" s="98"/>
      <c r="GY11" s="98" t="s">
        <v>1344</v>
      </c>
      <c r="GZ11" s="98"/>
      <c r="HA11" s="98"/>
      <c r="HB11" s="98" t="s">
        <v>1348</v>
      </c>
      <c r="HC11" s="98"/>
      <c r="HD11" s="98"/>
      <c r="HE11" s="98" t="s">
        <v>1349</v>
      </c>
      <c r="HF11" s="98"/>
      <c r="HG11" s="98"/>
      <c r="HH11" s="98" t="s">
        <v>1351</v>
      </c>
      <c r="HI11" s="98"/>
      <c r="HJ11" s="98"/>
      <c r="HK11" s="98" t="s">
        <v>1355</v>
      </c>
      <c r="HL11" s="98"/>
      <c r="HM11" s="98"/>
      <c r="HN11" s="98" t="s">
        <v>1357</v>
      </c>
      <c r="HO11" s="98"/>
      <c r="HP11" s="98"/>
      <c r="HQ11" s="98" t="s">
        <v>1360</v>
      </c>
      <c r="HR11" s="98"/>
      <c r="HS11" s="98"/>
      <c r="HT11" s="98" t="s">
        <v>1365</v>
      </c>
      <c r="HU11" s="98"/>
      <c r="HV11" s="98"/>
      <c r="HW11" s="98" t="s">
        <v>1366</v>
      </c>
      <c r="HX11" s="98"/>
      <c r="HY11" s="98"/>
      <c r="HZ11" s="98" t="s">
        <v>425</v>
      </c>
      <c r="IA11" s="98"/>
      <c r="IB11" s="98"/>
      <c r="IC11" s="98" t="s">
        <v>426</v>
      </c>
      <c r="ID11" s="98"/>
      <c r="IE11" s="98"/>
      <c r="IF11" s="98" t="s">
        <v>427</v>
      </c>
      <c r="IG11" s="98"/>
      <c r="IH11" s="98"/>
      <c r="II11" s="98" t="s">
        <v>428</v>
      </c>
      <c r="IJ11" s="98"/>
      <c r="IK11" s="98"/>
      <c r="IL11" s="98" t="s">
        <v>429</v>
      </c>
      <c r="IM11" s="98"/>
      <c r="IN11" s="98"/>
      <c r="IO11" s="98" t="s">
        <v>430</v>
      </c>
      <c r="IP11" s="98"/>
      <c r="IQ11" s="98"/>
      <c r="IR11" s="108" t="s">
        <v>431</v>
      </c>
      <c r="IS11" s="109"/>
      <c r="IT11" s="110"/>
      <c r="IU11" s="76"/>
      <c r="IV11" s="76"/>
      <c r="IW11" s="76"/>
      <c r="IX11" s="76"/>
    </row>
    <row r="12" spans="1:283" ht="91.5" customHeight="1" x14ac:dyDescent="0.35">
      <c r="A12" s="102"/>
      <c r="B12" s="102"/>
      <c r="C12" s="94" t="s">
        <v>1222</v>
      </c>
      <c r="D12" s="94"/>
      <c r="E12" s="94"/>
      <c r="F12" s="96" t="s">
        <v>1225</v>
      </c>
      <c r="G12" s="96"/>
      <c r="H12" s="96"/>
      <c r="I12" s="96" t="s">
        <v>1226</v>
      </c>
      <c r="J12" s="96"/>
      <c r="K12" s="96"/>
      <c r="L12" s="96" t="s">
        <v>1230</v>
      </c>
      <c r="M12" s="96"/>
      <c r="N12" s="96"/>
      <c r="O12" s="96" t="s">
        <v>1231</v>
      </c>
      <c r="P12" s="96"/>
      <c r="Q12" s="96"/>
      <c r="R12" s="96" t="s">
        <v>1232</v>
      </c>
      <c r="S12" s="96"/>
      <c r="T12" s="96"/>
      <c r="U12" s="96" t="s">
        <v>610</v>
      </c>
      <c r="V12" s="96"/>
      <c r="W12" s="96"/>
      <c r="X12" s="96" t="s">
        <v>1383</v>
      </c>
      <c r="Y12" s="96"/>
      <c r="Z12" s="96"/>
      <c r="AA12" s="94" t="s">
        <v>613</v>
      </c>
      <c r="AB12" s="94"/>
      <c r="AC12" s="94"/>
      <c r="AD12" s="94" t="s">
        <v>1238</v>
      </c>
      <c r="AE12" s="94"/>
      <c r="AF12" s="94"/>
      <c r="AG12" s="96" t="s">
        <v>1239</v>
      </c>
      <c r="AH12" s="96"/>
      <c r="AI12" s="96"/>
      <c r="AJ12" s="96" t="s">
        <v>1243</v>
      </c>
      <c r="AK12" s="96"/>
      <c r="AL12" s="96"/>
      <c r="AM12" s="94" t="s">
        <v>1245</v>
      </c>
      <c r="AN12" s="94"/>
      <c r="AO12" s="94"/>
      <c r="AP12" s="96" t="s">
        <v>620</v>
      </c>
      <c r="AQ12" s="96"/>
      <c r="AR12" s="96"/>
      <c r="AS12" s="94" t="s">
        <v>1247</v>
      </c>
      <c r="AT12" s="94"/>
      <c r="AU12" s="94"/>
      <c r="AV12" s="96" t="s">
        <v>1248</v>
      </c>
      <c r="AW12" s="96"/>
      <c r="AX12" s="96"/>
      <c r="AY12" s="96" t="s">
        <v>626</v>
      </c>
      <c r="AZ12" s="96"/>
      <c r="BA12" s="96"/>
      <c r="BB12" s="96" t="s">
        <v>1249</v>
      </c>
      <c r="BC12" s="96"/>
      <c r="BD12" s="96"/>
      <c r="BE12" s="96" t="s">
        <v>1250</v>
      </c>
      <c r="BF12" s="96"/>
      <c r="BG12" s="96"/>
      <c r="BH12" s="96" t="s">
        <v>1251</v>
      </c>
      <c r="BI12" s="96"/>
      <c r="BJ12" s="96"/>
      <c r="BK12" s="96" t="s">
        <v>1257</v>
      </c>
      <c r="BL12" s="96"/>
      <c r="BM12" s="96"/>
      <c r="BN12" s="96" t="s">
        <v>1253</v>
      </c>
      <c r="BO12" s="96"/>
      <c r="BP12" s="96"/>
      <c r="BQ12" s="96" t="s">
        <v>1254</v>
      </c>
      <c r="BR12" s="96"/>
      <c r="BS12" s="96"/>
      <c r="BT12" s="96" t="s">
        <v>641</v>
      </c>
      <c r="BU12" s="96"/>
      <c r="BV12" s="96"/>
      <c r="BW12" s="96" t="s">
        <v>1262</v>
      </c>
      <c r="BX12" s="96"/>
      <c r="BY12" s="96"/>
      <c r="BZ12" s="96" t="s">
        <v>644</v>
      </c>
      <c r="CA12" s="96"/>
      <c r="CB12" s="96"/>
      <c r="CC12" s="96" t="s">
        <v>647</v>
      </c>
      <c r="CD12" s="96"/>
      <c r="CE12" s="96"/>
      <c r="CF12" s="96" t="s">
        <v>1265</v>
      </c>
      <c r="CG12" s="96"/>
      <c r="CH12" s="96"/>
      <c r="CI12" s="96" t="s">
        <v>1269</v>
      </c>
      <c r="CJ12" s="96"/>
      <c r="CK12" s="96"/>
      <c r="CL12" s="96" t="s">
        <v>1270</v>
      </c>
      <c r="CM12" s="96"/>
      <c r="CN12" s="96"/>
      <c r="CO12" s="96" t="s">
        <v>1271</v>
      </c>
      <c r="CP12" s="96"/>
      <c r="CQ12" s="96"/>
      <c r="CR12" s="96" t="s">
        <v>1272</v>
      </c>
      <c r="CS12" s="96"/>
      <c r="CT12" s="96"/>
      <c r="CU12" s="96" t="s">
        <v>1273</v>
      </c>
      <c r="CV12" s="96"/>
      <c r="CW12" s="96"/>
      <c r="CX12" s="96" t="s">
        <v>1274</v>
      </c>
      <c r="CY12" s="96"/>
      <c r="CZ12" s="96"/>
      <c r="DA12" s="96" t="s">
        <v>657</v>
      </c>
      <c r="DB12" s="96"/>
      <c r="DC12" s="96"/>
      <c r="DD12" s="96" t="s">
        <v>1279</v>
      </c>
      <c r="DE12" s="96"/>
      <c r="DF12" s="96"/>
      <c r="DG12" s="96" t="s">
        <v>1280</v>
      </c>
      <c r="DH12" s="96"/>
      <c r="DI12" s="96"/>
      <c r="DJ12" s="96" t="s">
        <v>1284</v>
      </c>
      <c r="DK12" s="96"/>
      <c r="DL12" s="96"/>
      <c r="DM12" s="96" t="s">
        <v>670</v>
      </c>
      <c r="DN12" s="96"/>
      <c r="DO12" s="96"/>
      <c r="DP12" s="96" t="s">
        <v>673</v>
      </c>
      <c r="DQ12" s="96"/>
      <c r="DR12" s="96"/>
      <c r="DS12" s="96" t="s">
        <v>1286</v>
      </c>
      <c r="DT12" s="96"/>
      <c r="DU12" s="96"/>
      <c r="DV12" s="96" t="s">
        <v>647</v>
      </c>
      <c r="DW12" s="96"/>
      <c r="DX12" s="96"/>
      <c r="DY12" s="96" t="s">
        <v>1291</v>
      </c>
      <c r="DZ12" s="96"/>
      <c r="EA12" s="96"/>
      <c r="EB12" s="96" t="s">
        <v>1292</v>
      </c>
      <c r="EC12" s="96"/>
      <c r="ED12" s="96"/>
      <c r="EE12" s="96" t="s">
        <v>682</v>
      </c>
      <c r="EF12" s="96"/>
      <c r="EG12" s="96"/>
      <c r="EH12" s="96" t="s">
        <v>1295</v>
      </c>
      <c r="EI12" s="96"/>
      <c r="EJ12" s="96"/>
      <c r="EK12" s="96" t="s">
        <v>686</v>
      </c>
      <c r="EL12" s="96"/>
      <c r="EM12" s="96"/>
      <c r="EN12" s="96" t="s">
        <v>687</v>
      </c>
      <c r="EO12" s="96"/>
      <c r="EP12" s="96"/>
      <c r="EQ12" s="96" t="s">
        <v>1298</v>
      </c>
      <c r="ER12" s="96"/>
      <c r="ES12" s="96"/>
      <c r="ET12" s="96" t="s">
        <v>1299</v>
      </c>
      <c r="EU12" s="96"/>
      <c r="EV12" s="96"/>
      <c r="EW12" s="96" t="s">
        <v>1300</v>
      </c>
      <c r="EX12" s="96"/>
      <c r="EY12" s="96"/>
      <c r="EZ12" s="96" t="s">
        <v>1301</v>
      </c>
      <c r="FA12" s="96"/>
      <c r="FB12" s="96"/>
      <c r="FC12" s="96" t="s">
        <v>1303</v>
      </c>
      <c r="FD12" s="96"/>
      <c r="FE12" s="96"/>
      <c r="FF12" s="96" t="s">
        <v>1310</v>
      </c>
      <c r="FG12" s="96"/>
      <c r="FH12" s="96"/>
      <c r="FI12" s="96" t="s">
        <v>1307</v>
      </c>
      <c r="FJ12" s="96"/>
      <c r="FK12" s="96"/>
      <c r="FL12" s="96" t="s">
        <v>1308</v>
      </c>
      <c r="FM12" s="96"/>
      <c r="FN12" s="96"/>
      <c r="FO12" s="93" t="s">
        <v>705</v>
      </c>
      <c r="FP12" s="93"/>
      <c r="FQ12" s="93"/>
      <c r="FR12" s="96" t="s">
        <v>1315</v>
      </c>
      <c r="FS12" s="96"/>
      <c r="FT12" s="96"/>
      <c r="FU12" s="96" t="s">
        <v>1317</v>
      </c>
      <c r="FV12" s="96"/>
      <c r="FW12" s="96"/>
      <c r="FX12" s="96" t="s">
        <v>710</v>
      </c>
      <c r="FY12" s="96"/>
      <c r="FZ12" s="96"/>
      <c r="GA12" s="96" t="s">
        <v>1319</v>
      </c>
      <c r="GB12" s="96"/>
      <c r="GC12" s="96"/>
      <c r="GD12" s="96" t="s">
        <v>1321</v>
      </c>
      <c r="GE12" s="96"/>
      <c r="GF12" s="96"/>
      <c r="GG12" s="96" t="s">
        <v>1325</v>
      </c>
      <c r="GH12" s="96"/>
      <c r="GI12" s="96"/>
      <c r="GJ12" s="94" t="s">
        <v>1326</v>
      </c>
      <c r="GK12" s="94"/>
      <c r="GL12" s="94"/>
      <c r="GM12" s="96" t="s">
        <v>718</v>
      </c>
      <c r="GN12" s="96"/>
      <c r="GO12" s="96"/>
      <c r="GP12" s="96" t="s">
        <v>1332</v>
      </c>
      <c r="GQ12" s="96"/>
      <c r="GR12" s="96"/>
      <c r="GS12" s="96" t="s">
        <v>1338</v>
      </c>
      <c r="GT12" s="96"/>
      <c r="GU12" s="96"/>
      <c r="GV12" s="96" t="s">
        <v>1339</v>
      </c>
      <c r="GW12" s="96"/>
      <c r="GX12" s="96"/>
      <c r="GY12" s="96" t="s">
        <v>723</v>
      </c>
      <c r="GZ12" s="96"/>
      <c r="HA12" s="96"/>
      <c r="HB12" s="96" t="s">
        <v>724</v>
      </c>
      <c r="HC12" s="96"/>
      <c r="HD12" s="96"/>
      <c r="HE12" s="96" t="s">
        <v>727</v>
      </c>
      <c r="HF12" s="96"/>
      <c r="HG12" s="96"/>
      <c r="HH12" s="96" t="s">
        <v>1350</v>
      </c>
      <c r="HI12" s="96"/>
      <c r="HJ12" s="96"/>
      <c r="HK12" s="96" t="s">
        <v>1356</v>
      </c>
      <c r="HL12" s="96"/>
      <c r="HM12" s="96"/>
      <c r="HN12" s="96" t="s">
        <v>1358</v>
      </c>
      <c r="HO12" s="96"/>
      <c r="HP12" s="96"/>
      <c r="HQ12" s="96" t="s">
        <v>1361</v>
      </c>
      <c r="HR12" s="96"/>
      <c r="HS12" s="96"/>
      <c r="HT12" s="96" t="s">
        <v>736</v>
      </c>
      <c r="HU12" s="96"/>
      <c r="HV12" s="96"/>
      <c r="HW12" s="96" t="s">
        <v>598</v>
      </c>
      <c r="HX12" s="96"/>
      <c r="HY12" s="96"/>
      <c r="HZ12" s="96" t="s">
        <v>1367</v>
      </c>
      <c r="IA12" s="96"/>
      <c r="IB12" s="96"/>
      <c r="IC12" s="96" t="s">
        <v>1370</v>
      </c>
      <c r="ID12" s="96"/>
      <c r="IE12" s="96"/>
      <c r="IF12" s="96" t="s">
        <v>742</v>
      </c>
      <c r="IG12" s="96"/>
      <c r="IH12" s="96"/>
      <c r="II12" s="96" t="s">
        <v>1374</v>
      </c>
      <c r="IJ12" s="96"/>
      <c r="IK12" s="96"/>
      <c r="IL12" s="96" t="s">
        <v>1375</v>
      </c>
      <c r="IM12" s="96"/>
      <c r="IN12" s="96"/>
      <c r="IO12" s="96" t="s">
        <v>1379</v>
      </c>
      <c r="IP12" s="96"/>
      <c r="IQ12" s="96"/>
      <c r="IR12" s="96" t="s">
        <v>746</v>
      </c>
      <c r="IS12" s="96"/>
      <c r="IT12" s="96"/>
      <c r="IU12" s="78"/>
      <c r="IV12" s="78"/>
      <c r="IW12" s="78"/>
      <c r="IX12" s="78"/>
    </row>
    <row r="13" spans="1:283" ht="131.25" customHeight="1" x14ac:dyDescent="0.35">
      <c r="A13" s="103"/>
      <c r="B13" s="103"/>
      <c r="C13" s="30" t="s">
        <v>790</v>
      </c>
      <c r="D13" s="30" t="s">
        <v>1223</v>
      </c>
      <c r="E13" s="30" t="s">
        <v>1224</v>
      </c>
      <c r="F13" s="30" t="s">
        <v>603</v>
      </c>
      <c r="G13" s="30" t="s">
        <v>604</v>
      </c>
      <c r="H13" s="30" t="s">
        <v>605</v>
      </c>
      <c r="I13" s="30" t="s">
        <v>1227</v>
      </c>
      <c r="J13" s="30" t="s">
        <v>1228</v>
      </c>
      <c r="K13" s="30" t="s">
        <v>1229</v>
      </c>
      <c r="L13" s="30" t="s">
        <v>250</v>
      </c>
      <c r="M13" s="30" t="s">
        <v>606</v>
      </c>
      <c r="N13" s="30" t="s">
        <v>607</v>
      </c>
      <c r="O13" s="30" t="s">
        <v>513</v>
      </c>
      <c r="P13" s="30" t="s">
        <v>608</v>
      </c>
      <c r="Q13" s="30" t="s">
        <v>609</v>
      </c>
      <c r="R13" s="30" t="s">
        <v>193</v>
      </c>
      <c r="S13" s="30" t="s">
        <v>316</v>
      </c>
      <c r="T13" s="30" t="s">
        <v>248</v>
      </c>
      <c r="U13" s="30" t="s">
        <v>610</v>
      </c>
      <c r="V13" s="30" t="s">
        <v>611</v>
      </c>
      <c r="W13" s="30" t="s">
        <v>1233</v>
      </c>
      <c r="X13" s="61" t="s">
        <v>216</v>
      </c>
      <c r="Y13" s="61" t="s">
        <v>612</v>
      </c>
      <c r="Z13" s="61" t="s">
        <v>472</v>
      </c>
      <c r="AA13" s="61" t="s">
        <v>1234</v>
      </c>
      <c r="AB13" s="61" t="s">
        <v>1235</v>
      </c>
      <c r="AC13" s="61" t="s">
        <v>1236</v>
      </c>
      <c r="AD13" s="61" t="s">
        <v>235</v>
      </c>
      <c r="AE13" s="61" t="s">
        <v>526</v>
      </c>
      <c r="AF13" s="61" t="s">
        <v>204</v>
      </c>
      <c r="AG13" s="61" t="s">
        <v>1240</v>
      </c>
      <c r="AH13" s="61" t="s">
        <v>1241</v>
      </c>
      <c r="AI13" s="61" t="s">
        <v>1242</v>
      </c>
      <c r="AJ13" s="61" t="s">
        <v>618</v>
      </c>
      <c r="AK13" s="61" t="s">
        <v>1244</v>
      </c>
      <c r="AL13" s="61" t="s">
        <v>619</v>
      </c>
      <c r="AM13" s="61" t="s">
        <v>615</v>
      </c>
      <c r="AN13" s="61" t="s">
        <v>616</v>
      </c>
      <c r="AO13" s="61" t="s">
        <v>617</v>
      </c>
      <c r="AP13" s="61" t="s">
        <v>620</v>
      </c>
      <c r="AQ13" s="61" t="s">
        <v>621</v>
      </c>
      <c r="AR13" s="61" t="s">
        <v>622</v>
      </c>
      <c r="AS13" s="61" t="s">
        <v>225</v>
      </c>
      <c r="AT13" s="61" t="s">
        <v>462</v>
      </c>
      <c r="AU13" s="61" t="s">
        <v>227</v>
      </c>
      <c r="AV13" s="61" t="s">
        <v>623</v>
      </c>
      <c r="AW13" s="61" t="s">
        <v>624</v>
      </c>
      <c r="AX13" s="61" t="s">
        <v>625</v>
      </c>
      <c r="AY13" s="61" t="s">
        <v>627</v>
      </c>
      <c r="AZ13" s="61" t="s">
        <v>628</v>
      </c>
      <c r="BA13" s="61" t="s">
        <v>629</v>
      </c>
      <c r="BB13" s="61" t="s">
        <v>630</v>
      </c>
      <c r="BC13" s="61" t="s">
        <v>631</v>
      </c>
      <c r="BD13" s="61" t="s">
        <v>632</v>
      </c>
      <c r="BE13" s="61" t="s">
        <v>1392</v>
      </c>
      <c r="BF13" s="61" t="s">
        <v>633</v>
      </c>
      <c r="BG13" s="61" t="s">
        <v>634</v>
      </c>
      <c r="BH13" s="61" t="s">
        <v>635</v>
      </c>
      <c r="BI13" s="61" t="s">
        <v>636</v>
      </c>
      <c r="BJ13" s="61" t="s">
        <v>637</v>
      </c>
      <c r="BK13" s="61" t="s">
        <v>1258</v>
      </c>
      <c r="BL13" s="61" t="s">
        <v>1259</v>
      </c>
      <c r="BM13" s="61" t="s">
        <v>1260</v>
      </c>
      <c r="BN13" s="61" t="s">
        <v>638</v>
      </c>
      <c r="BO13" s="61" t="s">
        <v>639</v>
      </c>
      <c r="BP13" s="61" t="s">
        <v>640</v>
      </c>
      <c r="BQ13" s="30" t="s">
        <v>1254</v>
      </c>
      <c r="BR13" s="30" t="s">
        <v>1255</v>
      </c>
      <c r="BS13" s="30" t="s">
        <v>1256</v>
      </c>
      <c r="BT13" s="61" t="s">
        <v>642</v>
      </c>
      <c r="BU13" s="61" t="s">
        <v>1261</v>
      </c>
      <c r="BV13" s="61" t="s">
        <v>643</v>
      </c>
      <c r="BW13" s="61" t="s">
        <v>552</v>
      </c>
      <c r="BX13" s="61" t="s">
        <v>1263</v>
      </c>
      <c r="BY13" s="61" t="s">
        <v>554</v>
      </c>
      <c r="BZ13" s="61" t="s">
        <v>645</v>
      </c>
      <c r="CA13" s="61" t="s">
        <v>646</v>
      </c>
      <c r="CB13" s="61" t="s">
        <v>1264</v>
      </c>
      <c r="CC13" s="61" t="s">
        <v>647</v>
      </c>
      <c r="CD13" s="61" t="s">
        <v>648</v>
      </c>
      <c r="CE13" s="61" t="s">
        <v>649</v>
      </c>
      <c r="CF13" s="30" t="s">
        <v>1266</v>
      </c>
      <c r="CG13" s="30" t="s">
        <v>1267</v>
      </c>
      <c r="CH13" s="30" t="s">
        <v>1268</v>
      </c>
      <c r="CI13" s="61" t="s">
        <v>200</v>
      </c>
      <c r="CJ13" s="61" t="s">
        <v>650</v>
      </c>
      <c r="CK13" s="61" t="s">
        <v>651</v>
      </c>
      <c r="CL13" s="61" t="s">
        <v>1393</v>
      </c>
      <c r="CM13" s="61" t="s">
        <v>662</v>
      </c>
      <c r="CN13" s="61" t="s">
        <v>663</v>
      </c>
      <c r="CO13" s="61" t="s">
        <v>481</v>
      </c>
      <c r="CP13" s="61" t="s">
        <v>652</v>
      </c>
      <c r="CQ13" s="61" t="s">
        <v>653</v>
      </c>
      <c r="CR13" s="61" t="s">
        <v>654</v>
      </c>
      <c r="CS13" s="61" t="s">
        <v>655</v>
      </c>
      <c r="CT13" s="61" t="s">
        <v>656</v>
      </c>
      <c r="CU13" s="61" t="s">
        <v>614</v>
      </c>
      <c r="CV13" s="61" t="s">
        <v>658</v>
      </c>
      <c r="CW13" s="61" t="s">
        <v>659</v>
      </c>
      <c r="CX13" s="61" t="s">
        <v>660</v>
      </c>
      <c r="CY13" s="61" t="s">
        <v>661</v>
      </c>
      <c r="CZ13" s="61" t="s">
        <v>1275</v>
      </c>
      <c r="DA13" s="30" t="s">
        <v>1276</v>
      </c>
      <c r="DB13" s="30" t="s">
        <v>1277</v>
      </c>
      <c r="DC13" s="30" t="s">
        <v>1278</v>
      </c>
      <c r="DD13" s="61" t="s">
        <v>664</v>
      </c>
      <c r="DE13" s="61" t="s">
        <v>665</v>
      </c>
      <c r="DF13" s="61" t="s">
        <v>666</v>
      </c>
      <c r="DG13" s="61" t="s">
        <v>1281</v>
      </c>
      <c r="DH13" s="61" t="s">
        <v>1282</v>
      </c>
      <c r="DI13" s="61" t="s">
        <v>1283</v>
      </c>
      <c r="DJ13" s="61" t="s">
        <v>667</v>
      </c>
      <c r="DK13" s="61" t="s">
        <v>668</v>
      </c>
      <c r="DL13" s="61" t="s">
        <v>669</v>
      </c>
      <c r="DM13" s="61" t="s">
        <v>670</v>
      </c>
      <c r="DN13" s="61" t="s">
        <v>671</v>
      </c>
      <c r="DO13" s="61" t="s">
        <v>672</v>
      </c>
      <c r="DP13" s="61" t="s">
        <v>673</v>
      </c>
      <c r="DQ13" s="61" t="s">
        <v>674</v>
      </c>
      <c r="DR13" s="61" t="s">
        <v>1285</v>
      </c>
      <c r="DS13" s="61" t="s">
        <v>1287</v>
      </c>
      <c r="DT13" s="61" t="s">
        <v>1288</v>
      </c>
      <c r="DU13" s="61" t="s">
        <v>1289</v>
      </c>
      <c r="DV13" s="61" t="s">
        <v>647</v>
      </c>
      <c r="DW13" s="61" t="s">
        <v>1290</v>
      </c>
      <c r="DX13" s="61" t="s">
        <v>675</v>
      </c>
      <c r="DY13" s="61" t="s">
        <v>676</v>
      </c>
      <c r="DZ13" s="61" t="s">
        <v>677</v>
      </c>
      <c r="EA13" s="61" t="s">
        <v>678</v>
      </c>
      <c r="EB13" s="61" t="s">
        <v>679</v>
      </c>
      <c r="EC13" s="61" t="s">
        <v>680</v>
      </c>
      <c r="ED13" s="61" t="s">
        <v>681</v>
      </c>
      <c r="EE13" s="61" t="s">
        <v>1394</v>
      </c>
      <c r="EF13" s="61" t="s">
        <v>1293</v>
      </c>
      <c r="EG13" s="61" t="s">
        <v>1294</v>
      </c>
      <c r="EH13" s="61" t="s">
        <v>683</v>
      </c>
      <c r="EI13" s="61" t="s">
        <v>684</v>
      </c>
      <c r="EJ13" s="61" t="s">
        <v>685</v>
      </c>
      <c r="EK13" s="61" t="s">
        <v>686</v>
      </c>
      <c r="EL13" s="61" t="s">
        <v>1296</v>
      </c>
      <c r="EM13" s="61" t="s">
        <v>1297</v>
      </c>
      <c r="EN13" s="61" t="s">
        <v>688</v>
      </c>
      <c r="EO13" s="61" t="s">
        <v>689</v>
      </c>
      <c r="EP13" s="61" t="s">
        <v>690</v>
      </c>
      <c r="EQ13" s="61" t="s">
        <v>691</v>
      </c>
      <c r="ER13" s="61" t="s">
        <v>692</v>
      </c>
      <c r="ES13" s="61" t="s">
        <v>693</v>
      </c>
      <c r="ET13" s="61" t="s">
        <v>694</v>
      </c>
      <c r="EU13" s="61" t="s">
        <v>695</v>
      </c>
      <c r="EV13" s="61" t="s">
        <v>696</v>
      </c>
      <c r="EW13" s="61" t="s">
        <v>1395</v>
      </c>
      <c r="EX13" s="61" t="s">
        <v>697</v>
      </c>
      <c r="EY13" s="61" t="s">
        <v>698</v>
      </c>
      <c r="EZ13" s="61" t="s">
        <v>699</v>
      </c>
      <c r="FA13" s="61" t="s">
        <v>700</v>
      </c>
      <c r="FB13" s="61" t="s">
        <v>1302</v>
      </c>
      <c r="FC13" s="61" t="s">
        <v>1304</v>
      </c>
      <c r="FD13" s="61" t="s">
        <v>1305</v>
      </c>
      <c r="FE13" s="61" t="s">
        <v>1306</v>
      </c>
      <c r="FF13" s="30" t="s">
        <v>701</v>
      </c>
      <c r="FG13" s="62" t="s">
        <v>1311</v>
      </c>
      <c r="FH13" s="61" t="s">
        <v>702</v>
      </c>
      <c r="FI13" s="61" t="s">
        <v>193</v>
      </c>
      <c r="FJ13" s="61" t="s">
        <v>316</v>
      </c>
      <c r="FK13" s="61" t="s">
        <v>248</v>
      </c>
      <c r="FL13" s="61" t="s">
        <v>703</v>
      </c>
      <c r="FM13" s="61" t="s">
        <v>704</v>
      </c>
      <c r="FN13" s="61" t="s">
        <v>1309</v>
      </c>
      <c r="FO13" s="61" t="s">
        <v>1312</v>
      </c>
      <c r="FP13" s="61" t="s">
        <v>1313</v>
      </c>
      <c r="FQ13" s="61" t="s">
        <v>1314</v>
      </c>
      <c r="FR13" s="61" t="s">
        <v>706</v>
      </c>
      <c r="FS13" s="61" t="s">
        <v>707</v>
      </c>
      <c r="FT13" s="61" t="s">
        <v>1316</v>
      </c>
      <c r="FU13" s="61" t="s">
        <v>708</v>
      </c>
      <c r="FV13" s="61" t="s">
        <v>709</v>
      </c>
      <c r="FW13" s="61" t="s">
        <v>1318</v>
      </c>
      <c r="FX13" s="61" t="s">
        <v>1388</v>
      </c>
      <c r="FY13" s="61" t="s">
        <v>711</v>
      </c>
      <c r="FZ13" s="61" t="s">
        <v>712</v>
      </c>
      <c r="GA13" s="61" t="s">
        <v>713</v>
      </c>
      <c r="GB13" s="61" t="s">
        <v>714</v>
      </c>
      <c r="GC13" s="61" t="s">
        <v>1320</v>
      </c>
      <c r="GD13" s="30" t="s">
        <v>1322</v>
      </c>
      <c r="GE13" s="30" t="s">
        <v>1323</v>
      </c>
      <c r="GF13" s="30" t="s">
        <v>1324</v>
      </c>
      <c r="GG13" s="61" t="s">
        <v>715</v>
      </c>
      <c r="GH13" s="61" t="s">
        <v>716</v>
      </c>
      <c r="GI13" s="61" t="s">
        <v>717</v>
      </c>
      <c r="GJ13" s="61" t="s">
        <v>1327</v>
      </c>
      <c r="GK13" s="61" t="s">
        <v>1328</v>
      </c>
      <c r="GL13" s="61" t="s">
        <v>1329</v>
      </c>
      <c r="GM13" s="61" t="s">
        <v>718</v>
      </c>
      <c r="GN13" s="61" t="s">
        <v>719</v>
      </c>
      <c r="GO13" s="61" t="s">
        <v>720</v>
      </c>
      <c r="GP13" s="61" t="s">
        <v>1334</v>
      </c>
      <c r="GQ13" s="61" t="s">
        <v>1335</v>
      </c>
      <c r="GR13" s="61" t="s">
        <v>1336</v>
      </c>
      <c r="GS13" s="61" t="s">
        <v>1396</v>
      </c>
      <c r="GT13" s="61" t="s">
        <v>721</v>
      </c>
      <c r="GU13" s="61" t="s">
        <v>722</v>
      </c>
      <c r="GV13" s="62" t="s">
        <v>1340</v>
      </c>
      <c r="GW13" s="62" t="s">
        <v>1341</v>
      </c>
      <c r="GX13" s="62" t="s">
        <v>1342</v>
      </c>
      <c r="GY13" s="61" t="s">
        <v>1345</v>
      </c>
      <c r="GZ13" s="61" t="s">
        <v>1346</v>
      </c>
      <c r="HA13" s="61" t="s">
        <v>1347</v>
      </c>
      <c r="HB13" s="61" t="s">
        <v>724</v>
      </c>
      <c r="HC13" s="61" t="s">
        <v>725</v>
      </c>
      <c r="HD13" s="61" t="s">
        <v>726</v>
      </c>
      <c r="HE13" s="61" t="s">
        <v>728</v>
      </c>
      <c r="HF13" s="61" t="s">
        <v>729</v>
      </c>
      <c r="HG13" s="61" t="s">
        <v>730</v>
      </c>
      <c r="HH13" s="62" t="s">
        <v>1352</v>
      </c>
      <c r="HI13" s="62" t="s">
        <v>1353</v>
      </c>
      <c r="HJ13" s="62" t="s">
        <v>1354</v>
      </c>
      <c r="HK13" s="61" t="s">
        <v>731</v>
      </c>
      <c r="HL13" s="61" t="s">
        <v>732</v>
      </c>
      <c r="HM13" s="61" t="s">
        <v>733</v>
      </c>
      <c r="HN13" s="61" t="s">
        <v>734</v>
      </c>
      <c r="HO13" s="61" t="s">
        <v>1359</v>
      </c>
      <c r="HP13" s="61" t="s">
        <v>735</v>
      </c>
      <c r="HQ13" s="61" t="s">
        <v>737</v>
      </c>
      <c r="HR13" s="61" t="s">
        <v>738</v>
      </c>
      <c r="HS13" s="61" t="s">
        <v>739</v>
      </c>
      <c r="HT13" s="30" t="s">
        <v>1362</v>
      </c>
      <c r="HU13" s="30" t="s">
        <v>1363</v>
      </c>
      <c r="HV13" s="30" t="s">
        <v>1364</v>
      </c>
      <c r="HW13" s="61" t="s">
        <v>598</v>
      </c>
      <c r="HX13" s="61" t="s">
        <v>740</v>
      </c>
      <c r="HY13" s="61" t="s">
        <v>741</v>
      </c>
      <c r="HZ13" s="61" t="s">
        <v>1367</v>
      </c>
      <c r="IA13" s="61" t="s">
        <v>1368</v>
      </c>
      <c r="IB13" s="61" t="s">
        <v>1369</v>
      </c>
      <c r="IC13" s="61" t="s">
        <v>1371</v>
      </c>
      <c r="ID13" s="61" t="s">
        <v>1372</v>
      </c>
      <c r="IE13" s="61" t="s">
        <v>1373</v>
      </c>
      <c r="IF13" s="61" t="s">
        <v>742</v>
      </c>
      <c r="IG13" s="61" t="s">
        <v>743</v>
      </c>
      <c r="IH13" s="61" t="s">
        <v>744</v>
      </c>
      <c r="II13" s="62" t="s">
        <v>239</v>
      </c>
      <c r="IJ13" s="62" t="s">
        <v>745</v>
      </c>
      <c r="IK13" s="62" t="s">
        <v>259</v>
      </c>
      <c r="IL13" s="61" t="s">
        <v>1376</v>
      </c>
      <c r="IM13" s="61" t="s">
        <v>1377</v>
      </c>
      <c r="IN13" s="61" t="s">
        <v>1378</v>
      </c>
      <c r="IO13" s="61" t="s">
        <v>1380</v>
      </c>
      <c r="IP13" s="61" t="s">
        <v>1381</v>
      </c>
      <c r="IQ13" s="61" t="s">
        <v>1382</v>
      </c>
      <c r="IR13" s="61" t="s">
        <v>747</v>
      </c>
      <c r="IS13" s="61" t="s">
        <v>748</v>
      </c>
      <c r="IT13" s="61" t="s">
        <v>749</v>
      </c>
      <c r="IU13" s="78"/>
      <c r="IV13" s="78"/>
      <c r="IW13" s="78"/>
      <c r="IX13" s="78"/>
    </row>
    <row r="14" spans="1:283" ht="15.5" x14ac:dyDescent="0.3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>
        <v>1</v>
      </c>
      <c r="IX14">
        <v>1</v>
      </c>
      <c r="JA14">
        <v>1</v>
      </c>
    </row>
    <row r="15" spans="1:283" ht="15.5" x14ac:dyDescent="0.3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V15">
        <v>1</v>
      </c>
      <c r="IY15">
        <v>1</v>
      </c>
      <c r="JB15">
        <v>1</v>
      </c>
    </row>
    <row r="16" spans="1:283" ht="15.5" x14ac:dyDescent="0.3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W16">
        <v>1</v>
      </c>
      <c r="IZ16">
        <v>1</v>
      </c>
      <c r="JC16">
        <v>1</v>
      </c>
    </row>
    <row r="17" spans="1:263" ht="15.5" x14ac:dyDescent="0.3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>
        <v>1</v>
      </c>
      <c r="IX17">
        <v>1</v>
      </c>
      <c r="JA17">
        <v>1</v>
      </c>
    </row>
    <row r="18" spans="1:263" ht="15.5" x14ac:dyDescent="0.3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V18">
        <v>1</v>
      </c>
      <c r="IY18">
        <v>1</v>
      </c>
      <c r="JB18">
        <v>1</v>
      </c>
    </row>
    <row r="19" spans="1:263" ht="15.5" x14ac:dyDescent="0.3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W19">
        <v>1</v>
      </c>
      <c r="IZ19">
        <v>1</v>
      </c>
      <c r="JC19">
        <v>1</v>
      </c>
    </row>
    <row r="20" spans="1:263" ht="15.5" x14ac:dyDescent="0.3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>
        <v>1</v>
      </c>
      <c r="IX20">
        <v>1</v>
      </c>
      <c r="JA20">
        <v>1</v>
      </c>
    </row>
    <row r="21" spans="1:263" x14ac:dyDescent="0.3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V21">
        <v>1</v>
      </c>
      <c r="IY21">
        <v>1</v>
      </c>
      <c r="JB21">
        <v>1</v>
      </c>
    </row>
    <row r="22" spans="1:263" x14ac:dyDescent="0.3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W22">
        <v>1</v>
      </c>
      <c r="IZ22">
        <v>1</v>
      </c>
      <c r="JC22">
        <v>1</v>
      </c>
    </row>
    <row r="23" spans="1:263" x14ac:dyDescent="0.3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>
        <v>1</v>
      </c>
      <c r="IX23">
        <v>1</v>
      </c>
      <c r="JA23">
        <v>1</v>
      </c>
    </row>
    <row r="24" spans="1:263" x14ac:dyDescent="0.3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V24">
        <v>1</v>
      </c>
      <c r="IY24">
        <v>1</v>
      </c>
      <c r="JB24">
        <v>1</v>
      </c>
    </row>
    <row r="25" spans="1:263" x14ac:dyDescent="0.3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W25">
        <v>1</v>
      </c>
      <c r="IZ25">
        <v>1</v>
      </c>
      <c r="JC25">
        <v>1</v>
      </c>
    </row>
    <row r="26" spans="1:263" x14ac:dyDescent="0.3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>
        <v>1</v>
      </c>
      <c r="IX26">
        <v>1</v>
      </c>
      <c r="JA26">
        <v>1</v>
      </c>
    </row>
    <row r="27" spans="1:263" x14ac:dyDescent="0.3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V27">
        <v>1</v>
      </c>
      <c r="IY27">
        <v>1</v>
      </c>
      <c r="JB27">
        <v>1</v>
      </c>
    </row>
    <row r="28" spans="1:263" x14ac:dyDescent="0.3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W28">
        <v>1</v>
      </c>
      <c r="IZ28">
        <v>1</v>
      </c>
      <c r="JC28">
        <v>1</v>
      </c>
    </row>
    <row r="29" spans="1:263" x14ac:dyDescent="0.3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>
        <v>1</v>
      </c>
      <c r="IX29">
        <v>1</v>
      </c>
      <c r="JA29">
        <v>1</v>
      </c>
    </row>
    <row r="30" spans="1:263" x14ac:dyDescent="0.3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V30">
        <v>1</v>
      </c>
      <c r="IY30">
        <v>1</v>
      </c>
      <c r="JB30">
        <v>1</v>
      </c>
    </row>
    <row r="31" spans="1:263" x14ac:dyDescent="0.3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W31">
        <v>1</v>
      </c>
      <c r="IZ31">
        <v>1</v>
      </c>
      <c r="JC31">
        <v>1</v>
      </c>
    </row>
    <row r="32" spans="1:263" x14ac:dyDescent="0.3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>
        <v>1</v>
      </c>
      <c r="IX32">
        <v>1</v>
      </c>
      <c r="JA32">
        <v>1</v>
      </c>
    </row>
    <row r="33" spans="1:263" x14ac:dyDescent="0.3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V33">
        <v>1</v>
      </c>
      <c r="IY33">
        <v>1</v>
      </c>
      <c r="JB33">
        <v>1</v>
      </c>
    </row>
    <row r="34" spans="1:263" x14ac:dyDescent="0.3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W34">
        <v>1</v>
      </c>
      <c r="IZ34">
        <v>1</v>
      </c>
      <c r="JC34">
        <v>1</v>
      </c>
    </row>
    <row r="35" spans="1:263" x14ac:dyDescent="0.3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>
        <v>1</v>
      </c>
      <c r="IX35">
        <v>1</v>
      </c>
      <c r="JA35">
        <v>1</v>
      </c>
    </row>
    <row r="36" spans="1:263" x14ac:dyDescent="0.3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V36">
        <v>1</v>
      </c>
      <c r="IY36">
        <v>1</v>
      </c>
      <c r="JB36">
        <v>1</v>
      </c>
    </row>
    <row r="37" spans="1:263" x14ac:dyDescent="0.3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W37">
        <v>1</v>
      </c>
      <c r="IZ37">
        <v>1</v>
      </c>
      <c r="JC37">
        <v>1</v>
      </c>
    </row>
    <row r="38" spans="1:263" x14ac:dyDescent="0.3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V38">
        <v>1</v>
      </c>
      <c r="IY38">
        <v>1</v>
      </c>
      <c r="JB38">
        <v>1</v>
      </c>
    </row>
    <row r="39" spans="1:263" x14ac:dyDescent="0.35">
      <c r="A39" s="106" t="s">
        <v>171</v>
      </c>
      <c r="B39" s="107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  <c r="IU39" s="77"/>
      <c r="IV39" s="77"/>
      <c r="IW39" s="77"/>
      <c r="IX39" s="77"/>
    </row>
    <row r="40" spans="1:263" ht="44.5" customHeight="1" x14ac:dyDescent="0.35">
      <c r="A40" s="99" t="s">
        <v>779</v>
      </c>
      <c r="B40" s="100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31">
        <f t="shared" si="6"/>
        <v>0</v>
      </c>
      <c r="CJ40" s="31">
        <f t="shared" si="6"/>
        <v>0</v>
      </c>
      <c r="CK40" s="31">
        <f t="shared" si="6"/>
        <v>0</v>
      </c>
      <c r="CL40" s="31">
        <f t="shared" si="6"/>
        <v>0</v>
      </c>
      <c r="CM40" s="31">
        <f t="shared" si="6"/>
        <v>0</v>
      </c>
      <c r="CN40" s="31">
        <f t="shared" si="6"/>
        <v>0</v>
      </c>
      <c r="CO40" s="31">
        <f t="shared" si="6"/>
        <v>0</v>
      </c>
      <c r="CP40" s="31">
        <f t="shared" si="6"/>
        <v>0</v>
      </c>
      <c r="CQ40" s="31">
        <f t="shared" si="6"/>
        <v>0</v>
      </c>
      <c r="CR40" s="31">
        <f t="shared" si="6"/>
        <v>0</v>
      </c>
      <c r="CS40" s="31">
        <f t="shared" si="6"/>
        <v>0</v>
      </c>
      <c r="CT40" s="31">
        <f t="shared" si="6"/>
        <v>0</v>
      </c>
      <c r="CU40" s="31">
        <f t="shared" si="6"/>
        <v>0</v>
      </c>
      <c r="CV40" s="31">
        <f t="shared" si="6"/>
        <v>0</v>
      </c>
      <c r="CW40" s="31">
        <f t="shared" si="6"/>
        <v>0</v>
      </c>
      <c r="CX40" s="31">
        <f t="shared" si="6"/>
        <v>0</v>
      </c>
      <c r="CY40" s="31">
        <f t="shared" si="6"/>
        <v>0</v>
      </c>
      <c r="CZ40" s="31">
        <f t="shared" si="6"/>
        <v>0</v>
      </c>
      <c r="DA40" s="31">
        <f t="shared" si="6"/>
        <v>0</v>
      </c>
      <c r="DB40" s="31">
        <f t="shared" si="6"/>
        <v>0</v>
      </c>
      <c r="DC40" s="31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31">
        <f t="shared" si="8"/>
        <v>0</v>
      </c>
      <c r="IA40" s="10">
        <f t="shared" si="8"/>
        <v>0</v>
      </c>
      <c r="IB40" s="10">
        <f t="shared" si="8"/>
        <v>0</v>
      </c>
      <c r="IC40" s="31">
        <f t="shared" si="8"/>
        <v>0</v>
      </c>
      <c r="ID40" s="10">
        <f t="shared" si="8"/>
        <v>0</v>
      </c>
      <c r="IE40" s="10">
        <f t="shared" si="8"/>
        <v>0</v>
      </c>
      <c r="IF40" s="31">
        <f t="shared" si="8"/>
        <v>0</v>
      </c>
      <c r="IG40" s="10">
        <f t="shared" si="8"/>
        <v>0</v>
      </c>
      <c r="IH40" s="10">
        <f t="shared" si="8"/>
        <v>0</v>
      </c>
      <c r="II40" s="31">
        <f t="shared" si="8"/>
        <v>0</v>
      </c>
      <c r="IJ40" s="10">
        <f t="shared" si="8"/>
        <v>0</v>
      </c>
      <c r="IK40" s="10">
        <f t="shared" si="8"/>
        <v>0</v>
      </c>
      <c r="IL40" s="31">
        <f t="shared" si="8"/>
        <v>0</v>
      </c>
      <c r="IM40" s="10">
        <f t="shared" si="8"/>
        <v>0</v>
      </c>
      <c r="IN40" s="10">
        <f t="shared" si="8"/>
        <v>0</v>
      </c>
      <c r="IO40" s="31">
        <f t="shared" si="8"/>
        <v>0</v>
      </c>
      <c r="IP40" s="10">
        <f t="shared" si="8"/>
        <v>0</v>
      </c>
      <c r="IQ40" s="10">
        <f t="shared" si="8"/>
        <v>0</v>
      </c>
      <c r="IR40" s="31">
        <f t="shared" si="8"/>
        <v>0</v>
      </c>
      <c r="IS40" s="10">
        <f t="shared" si="8"/>
        <v>0</v>
      </c>
      <c r="IT40" s="10">
        <f t="shared" si="8"/>
        <v>0</v>
      </c>
      <c r="IU40" s="79"/>
      <c r="IV40" s="79"/>
      <c r="IW40" s="79"/>
      <c r="IX40" s="79"/>
    </row>
    <row r="42" spans="1:263" x14ac:dyDescent="0.35">
      <c r="B42" s="117" t="s">
        <v>1386</v>
      </c>
      <c r="C42" s="117"/>
      <c r="D42" s="117"/>
      <c r="E42" s="117"/>
      <c r="F42" s="50"/>
      <c r="G42" s="50"/>
      <c r="H42" s="50"/>
      <c r="I42" s="50"/>
      <c r="J42" s="50"/>
      <c r="K42" s="50"/>
      <c r="L42" s="50"/>
      <c r="M42" s="50"/>
    </row>
    <row r="43" spans="1:263" x14ac:dyDescent="0.35">
      <c r="B43" s="51" t="s">
        <v>751</v>
      </c>
      <c r="C43" s="43" t="s">
        <v>752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  <c r="L43" s="50"/>
      <c r="M43" s="50"/>
    </row>
    <row r="44" spans="1:263" x14ac:dyDescent="0.35">
      <c r="B44" s="51" t="s">
        <v>753</v>
      </c>
      <c r="C44" s="43" t="s">
        <v>752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  <c r="L44" s="50"/>
      <c r="M44" s="50"/>
    </row>
    <row r="45" spans="1:263" x14ac:dyDescent="0.35">
      <c r="B45" s="51" t="s">
        <v>754</v>
      </c>
      <c r="C45" s="43" t="s">
        <v>752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  <c r="L45" s="50"/>
      <c r="M45" s="50"/>
    </row>
    <row r="46" spans="1:263" x14ac:dyDescent="0.35">
      <c r="B46" s="53"/>
      <c r="C46" s="80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63" ht="33.75" customHeight="1" x14ac:dyDescent="0.35">
      <c r="B47" s="51"/>
      <c r="C47" s="43"/>
      <c r="D47" s="189" t="s">
        <v>321</v>
      </c>
      <c r="E47" s="189"/>
      <c r="F47" s="119" t="s">
        <v>322</v>
      </c>
      <c r="G47" s="119"/>
      <c r="H47" s="188" t="s">
        <v>411</v>
      </c>
      <c r="I47" s="188"/>
      <c r="J47" s="188" t="s">
        <v>377</v>
      </c>
      <c r="K47" s="188"/>
      <c r="L47" s="50"/>
      <c r="M47" s="50"/>
    </row>
    <row r="48" spans="1:263" x14ac:dyDescent="0.35">
      <c r="B48" s="51" t="s">
        <v>751</v>
      </c>
      <c r="C48" s="43" t="s">
        <v>755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  <c r="L48" s="50"/>
      <c r="M48" s="50"/>
    </row>
    <row r="49" spans="2:13" x14ac:dyDescent="0.35">
      <c r="B49" s="51" t="s">
        <v>753</v>
      </c>
      <c r="C49" s="43" t="s">
        <v>755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  <c r="L49" s="50"/>
      <c r="M49" s="50"/>
    </row>
    <row r="50" spans="2:13" x14ac:dyDescent="0.35">
      <c r="B50" s="51" t="s">
        <v>754</v>
      </c>
      <c r="C50" s="43" t="s">
        <v>755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  <c r="L50" s="50"/>
      <c r="M50" s="50"/>
    </row>
    <row r="51" spans="2:13" x14ac:dyDescent="0.35">
      <c r="B51" s="51"/>
      <c r="C51" s="43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  <c r="L51" s="50"/>
      <c r="M51" s="50"/>
    </row>
    <row r="52" spans="2:13" x14ac:dyDescent="0.35">
      <c r="B52" s="51" t="s">
        <v>751</v>
      </c>
      <c r="C52" s="43" t="s">
        <v>757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35">
      <c r="B53" s="51" t="s">
        <v>753</v>
      </c>
      <c r="C53" s="43" t="s">
        <v>757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35">
      <c r="B54" s="51" t="s">
        <v>754</v>
      </c>
      <c r="C54" s="43" t="s">
        <v>757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35">
      <c r="B55" s="53"/>
      <c r="C55" s="80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35">
      <c r="B56" s="51"/>
      <c r="C56" s="43"/>
      <c r="D56" s="189" t="s">
        <v>329</v>
      </c>
      <c r="E56" s="189"/>
      <c r="F56" s="188" t="s">
        <v>324</v>
      </c>
      <c r="G56" s="188"/>
      <c r="H56" s="188" t="s">
        <v>330</v>
      </c>
      <c r="I56" s="188"/>
      <c r="J56" s="188" t="s">
        <v>331</v>
      </c>
      <c r="K56" s="188"/>
      <c r="L56" s="188" t="s">
        <v>43</v>
      </c>
      <c r="M56" s="188"/>
    </row>
    <row r="57" spans="2:13" x14ac:dyDescent="0.35">
      <c r="B57" s="51" t="s">
        <v>751</v>
      </c>
      <c r="C57" s="43" t="s">
        <v>756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43">
        <f>M57/100*25</f>
        <v>0</v>
      </c>
      <c r="M57" s="52">
        <f>(HE40+HH40+HK40+HN40+HQ40+HT40+HW40)/7</f>
        <v>0</v>
      </c>
    </row>
    <row r="58" spans="2:13" x14ac:dyDescent="0.35">
      <c r="B58" s="51" t="s">
        <v>753</v>
      </c>
      <c r="C58" s="43" t="s">
        <v>756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43">
        <f>M58/100*25</f>
        <v>0</v>
      </c>
      <c r="M58" s="52">
        <f>(HF40+HI40+HL40+HO40+HR40+HU40+HX40)/7</f>
        <v>0</v>
      </c>
    </row>
    <row r="59" spans="2:13" x14ac:dyDescent="0.35">
      <c r="B59" s="51" t="s">
        <v>754</v>
      </c>
      <c r="C59" s="43" t="s">
        <v>756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43">
        <f>M59/100*25</f>
        <v>0</v>
      </c>
      <c r="M59" s="52">
        <f>(HG40+HJ40+HM40+HP40+HS40+HV40+HY40)/7</f>
        <v>0</v>
      </c>
    </row>
    <row r="60" spans="2:13" x14ac:dyDescent="0.35">
      <c r="B60" s="51"/>
      <c r="C60" s="43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56">
        <f>SUM(L57:L59)</f>
        <v>0</v>
      </c>
      <c r="M60" s="56">
        <f>SUM(M57:M59)</f>
        <v>0</v>
      </c>
    </row>
    <row r="61" spans="2:13" x14ac:dyDescent="0.35">
      <c r="B61" s="51" t="s">
        <v>751</v>
      </c>
      <c r="C61" s="43" t="s">
        <v>758</v>
      </c>
      <c r="D61" s="59">
        <f>(HZ39+IC39+IF39+II39+IL39+IO39+IR39)/7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35">
      <c r="B62" s="51" t="s">
        <v>753</v>
      </c>
      <c r="C62" s="43" t="s">
        <v>758</v>
      </c>
      <c r="D62" s="59">
        <f>(IA39+ID39+IG39+IJ39+IM39+IP39+IS39)/7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35">
      <c r="B63" s="51" t="s">
        <v>754</v>
      </c>
      <c r="C63" s="43" t="s">
        <v>758</v>
      </c>
      <c r="D63" s="59">
        <f>(IB39+IE39+IH39+IK39+IN39+IQ39+IT39)/7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3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200">
    <mergeCell ref="C4:W4"/>
    <mergeCell ref="X4:DC4"/>
    <mergeCell ref="DD4:DX4"/>
    <mergeCell ref="DY4:HY4"/>
    <mergeCell ref="HZ4:IT4"/>
    <mergeCell ref="JV2:JW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DG12:DI12"/>
    <mergeCell ref="BN12:BP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13" workbookViewId="0">
      <selection activeCell="L39" sqref="L39"/>
    </sheetView>
  </sheetViews>
  <sheetFormatPr defaultRowHeight="14.5" x14ac:dyDescent="0.35"/>
  <cols>
    <col min="1" max="1" width="6.7265625" customWidth="1"/>
    <col min="2" max="2" width="18" customWidth="1"/>
  </cols>
  <sheetData>
    <row r="1" spans="1:254" x14ac:dyDescent="0.35">
      <c r="A1" s="50" t="s">
        <v>44</v>
      </c>
      <c r="B1" s="83" t="s">
        <v>1407</v>
      </c>
      <c r="C1" s="83"/>
      <c r="D1" s="83"/>
      <c r="E1" s="83"/>
      <c r="F1" s="83"/>
      <c r="G1" s="83"/>
      <c r="H1" s="83"/>
      <c r="I1" s="83"/>
      <c r="J1" s="83"/>
      <c r="K1" s="83"/>
      <c r="L1" s="84"/>
      <c r="M1" s="84"/>
      <c r="N1" s="84"/>
      <c r="O1" s="84"/>
      <c r="P1" s="84"/>
      <c r="Q1" s="8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35">
      <c r="A2" s="50" t="s">
        <v>787</v>
      </c>
      <c r="B2" s="50"/>
      <c r="C2" s="50"/>
      <c r="D2" s="50"/>
      <c r="E2" s="50"/>
      <c r="F2" s="50"/>
      <c r="G2" s="84"/>
      <c r="H2" s="50"/>
      <c r="I2" s="50"/>
      <c r="J2" s="50"/>
      <c r="K2" s="50"/>
      <c r="L2" s="50"/>
      <c r="M2" s="50"/>
      <c r="N2" s="50"/>
      <c r="O2" s="50"/>
      <c r="P2" s="84"/>
      <c r="Q2" s="8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14" t="s">
        <v>1391</v>
      </c>
      <c r="IS2" s="114"/>
      <c r="IT2" s="50"/>
    </row>
    <row r="3" spans="1:254" x14ac:dyDescent="0.3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  <c r="GT3" s="85"/>
      <c r="GU3" s="85"/>
      <c r="GV3" s="85"/>
      <c r="GW3" s="85"/>
      <c r="GX3" s="85"/>
      <c r="GY3" s="85"/>
      <c r="GZ3" s="85"/>
      <c r="HA3" s="85"/>
      <c r="HB3" s="85"/>
      <c r="HC3" s="85"/>
      <c r="HD3" s="85"/>
      <c r="HE3" s="85"/>
      <c r="HF3" s="85"/>
      <c r="HG3" s="85"/>
      <c r="HH3" s="85"/>
      <c r="HI3" s="85"/>
      <c r="HJ3" s="85"/>
      <c r="HK3" s="85"/>
      <c r="HL3" s="85"/>
      <c r="HM3" s="85"/>
      <c r="HN3" s="85"/>
      <c r="HO3" s="85"/>
      <c r="HP3" s="85"/>
      <c r="HQ3" s="85"/>
      <c r="HR3" s="85"/>
      <c r="HS3" s="85"/>
      <c r="HT3" s="85"/>
      <c r="HU3" s="85"/>
      <c r="HV3" s="85"/>
      <c r="HW3" s="85"/>
      <c r="HX3" s="85"/>
      <c r="HY3" s="85"/>
      <c r="HZ3" s="85"/>
      <c r="IA3" s="85"/>
      <c r="IB3" s="85"/>
      <c r="IC3" s="85"/>
      <c r="ID3" s="85"/>
      <c r="IE3" s="85"/>
      <c r="IF3" s="85"/>
      <c r="IG3" s="85"/>
      <c r="IH3" s="85"/>
      <c r="II3" s="85"/>
      <c r="IJ3" s="85"/>
      <c r="IK3" s="85"/>
      <c r="IL3" s="85"/>
      <c r="IM3" s="85"/>
      <c r="IN3" s="85"/>
      <c r="IO3" s="85"/>
      <c r="IP3" s="85"/>
      <c r="IQ3" s="85"/>
      <c r="IR3" s="85"/>
      <c r="IS3" s="85"/>
      <c r="IT3" s="85"/>
    </row>
    <row r="4" spans="1:254" x14ac:dyDescent="0.35">
      <c r="A4" s="194" t="s">
        <v>0</v>
      </c>
      <c r="B4" s="194" t="s">
        <v>170</v>
      </c>
      <c r="C4" s="90" t="s">
        <v>409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2"/>
      <c r="X4" s="90" t="s">
        <v>320</v>
      </c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2"/>
      <c r="DD4" s="90" t="s">
        <v>864</v>
      </c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2"/>
      <c r="DY4" s="90" t="s">
        <v>323</v>
      </c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  <c r="HL4" s="91"/>
      <c r="HM4" s="91"/>
      <c r="HN4" s="91"/>
      <c r="HO4" s="91"/>
      <c r="HP4" s="91"/>
      <c r="HQ4" s="91"/>
      <c r="HR4" s="91"/>
      <c r="HS4" s="91"/>
      <c r="HT4" s="91"/>
      <c r="HU4" s="91"/>
      <c r="HV4" s="91"/>
      <c r="HW4" s="91"/>
      <c r="HX4" s="91"/>
      <c r="HY4" s="92"/>
      <c r="HZ4" s="90" t="s">
        <v>1390</v>
      </c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2"/>
    </row>
    <row r="5" spans="1:254" x14ac:dyDescent="0.35">
      <c r="A5" s="195"/>
      <c r="B5" s="195"/>
      <c r="C5" s="115" t="s">
        <v>1408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16"/>
      <c r="X5" s="115" t="s">
        <v>410</v>
      </c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16"/>
      <c r="AS5" s="115" t="s">
        <v>322</v>
      </c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16"/>
      <c r="BN5" s="115" t="s">
        <v>411</v>
      </c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16"/>
      <c r="CI5" s="115" t="s">
        <v>377</v>
      </c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16"/>
      <c r="DD5" s="115" t="s">
        <v>378</v>
      </c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16"/>
      <c r="DY5" s="115" t="s">
        <v>329</v>
      </c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16"/>
      <c r="ET5" s="115" t="s">
        <v>324</v>
      </c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16"/>
      <c r="FO5" s="115" t="s">
        <v>330</v>
      </c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16"/>
      <c r="GJ5" s="115" t="s">
        <v>331</v>
      </c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16"/>
      <c r="HE5" s="115" t="s">
        <v>43</v>
      </c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16"/>
      <c r="HZ5" s="115" t="s">
        <v>326</v>
      </c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  <c r="IT5" s="116"/>
    </row>
    <row r="6" spans="1:254" x14ac:dyDescent="0.35">
      <c r="A6" s="195"/>
      <c r="B6" s="195"/>
      <c r="C6" s="115" t="s">
        <v>122</v>
      </c>
      <c r="D6" s="193"/>
      <c r="E6" s="116"/>
      <c r="F6" s="115" t="s">
        <v>123</v>
      </c>
      <c r="G6" s="193"/>
      <c r="H6" s="116"/>
      <c r="I6" s="115" t="s">
        <v>124</v>
      </c>
      <c r="J6" s="193"/>
      <c r="K6" s="116"/>
      <c r="L6" s="115" t="s">
        <v>163</v>
      </c>
      <c r="M6" s="193"/>
      <c r="N6" s="116"/>
      <c r="O6" s="115" t="s">
        <v>125</v>
      </c>
      <c r="P6" s="193"/>
      <c r="Q6" s="116"/>
      <c r="R6" s="115" t="s">
        <v>126</v>
      </c>
      <c r="S6" s="193"/>
      <c r="T6" s="116"/>
      <c r="U6" s="115" t="s">
        <v>127</v>
      </c>
      <c r="V6" s="193"/>
      <c r="W6" s="116"/>
      <c r="X6" s="115" t="s">
        <v>128</v>
      </c>
      <c r="Y6" s="193"/>
      <c r="Z6" s="116"/>
      <c r="AA6" s="115" t="s">
        <v>129</v>
      </c>
      <c r="AB6" s="193"/>
      <c r="AC6" s="116"/>
      <c r="AD6" s="115" t="s">
        <v>1237</v>
      </c>
      <c r="AE6" s="193"/>
      <c r="AF6" s="116"/>
      <c r="AG6" s="115" t="s">
        <v>164</v>
      </c>
      <c r="AH6" s="193"/>
      <c r="AI6" s="116"/>
      <c r="AJ6" s="115" t="s">
        <v>130</v>
      </c>
      <c r="AK6" s="193"/>
      <c r="AL6" s="116"/>
      <c r="AM6" s="115" t="s">
        <v>1246</v>
      </c>
      <c r="AN6" s="193"/>
      <c r="AO6" s="116"/>
      <c r="AP6" s="115" t="s">
        <v>131</v>
      </c>
      <c r="AQ6" s="193"/>
      <c r="AR6" s="116"/>
      <c r="AS6" s="115" t="s">
        <v>132</v>
      </c>
      <c r="AT6" s="193"/>
      <c r="AU6" s="116"/>
      <c r="AV6" s="115" t="s">
        <v>133</v>
      </c>
      <c r="AW6" s="193"/>
      <c r="AX6" s="116"/>
      <c r="AY6" s="115" t="s">
        <v>134</v>
      </c>
      <c r="AZ6" s="193"/>
      <c r="BA6" s="116"/>
      <c r="BB6" s="115" t="s">
        <v>135</v>
      </c>
      <c r="BC6" s="193"/>
      <c r="BD6" s="116"/>
      <c r="BE6" s="115" t="s">
        <v>136</v>
      </c>
      <c r="BF6" s="193"/>
      <c r="BG6" s="116"/>
      <c r="BH6" s="115" t="s">
        <v>137</v>
      </c>
      <c r="BI6" s="193"/>
      <c r="BJ6" s="116"/>
      <c r="BK6" s="115" t="s">
        <v>1252</v>
      </c>
      <c r="BL6" s="193"/>
      <c r="BM6" s="116"/>
      <c r="BN6" s="115" t="s">
        <v>138</v>
      </c>
      <c r="BO6" s="193"/>
      <c r="BP6" s="116"/>
      <c r="BQ6" s="115" t="s">
        <v>139</v>
      </c>
      <c r="BR6" s="193"/>
      <c r="BS6" s="116"/>
      <c r="BT6" s="115" t="s">
        <v>140</v>
      </c>
      <c r="BU6" s="193"/>
      <c r="BV6" s="116"/>
      <c r="BW6" s="115" t="s">
        <v>141</v>
      </c>
      <c r="BX6" s="193"/>
      <c r="BY6" s="116"/>
      <c r="BZ6" s="115" t="s">
        <v>142</v>
      </c>
      <c r="CA6" s="193"/>
      <c r="CB6" s="116"/>
      <c r="CC6" s="115" t="s">
        <v>143</v>
      </c>
      <c r="CD6" s="193"/>
      <c r="CE6" s="116"/>
      <c r="CF6" s="115" t="s">
        <v>144</v>
      </c>
      <c r="CG6" s="193"/>
      <c r="CH6" s="116"/>
      <c r="CI6" s="115" t="s">
        <v>145</v>
      </c>
      <c r="CJ6" s="193"/>
      <c r="CK6" s="116"/>
      <c r="CL6" s="115" t="s">
        <v>146</v>
      </c>
      <c r="CM6" s="193"/>
      <c r="CN6" s="116"/>
      <c r="CO6" s="115" t="s">
        <v>165</v>
      </c>
      <c r="CP6" s="193"/>
      <c r="CQ6" s="116"/>
      <c r="CR6" s="115" t="s">
        <v>147</v>
      </c>
      <c r="CS6" s="193"/>
      <c r="CT6" s="116"/>
      <c r="CU6" s="115" t="s">
        <v>148</v>
      </c>
      <c r="CV6" s="193"/>
      <c r="CW6" s="116"/>
      <c r="CX6" s="115" t="s">
        <v>149</v>
      </c>
      <c r="CY6" s="193"/>
      <c r="CZ6" s="116"/>
      <c r="DA6" s="115" t="s">
        <v>150</v>
      </c>
      <c r="DB6" s="193"/>
      <c r="DC6" s="116"/>
      <c r="DD6" s="115" t="s">
        <v>412</v>
      </c>
      <c r="DE6" s="193"/>
      <c r="DF6" s="116"/>
      <c r="DG6" s="115" t="s">
        <v>413</v>
      </c>
      <c r="DH6" s="193"/>
      <c r="DI6" s="116"/>
      <c r="DJ6" s="115" t="s">
        <v>414</v>
      </c>
      <c r="DK6" s="193"/>
      <c r="DL6" s="116"/>
      <c r="DM6" s="115" t="s">
        <v>415</v>
      </c>
      <c r="DN6" s="193"/>
      <c r="DO6" s="116"/>
      <c r="DP6" s="115" t="s">
        <v>416</v>
      </c>
      <c r="DQ6" s="193"/>
      <c r="DR6" s="116"/>
      <c r="DS6" s="115" t="s">
        <v>417</v>
      </c>
      <c r="DT6" s="193"/>
      <c r="DU6" s="116"/>
      <c r="DV6" s="115" t="s">
        <v>418</v>
      </c>
      <c r="DW6" s="193"/>
      <c r="DX6" s="116"/>
      <c r="DY6" s="115" t="s">
        <v>151</v>
      </c>
      <c r="DZ6" s="193"/>
      <c r="EA6" s="116"/>
      <c r="EB6" s="115" t="s">
        <v>152</v>
      </c>
      <c r="EC6" s="193"/>
      <c r="ED6" s="116"/>
      <c r="EE6" s="115" t="s">
        <v>153</v>
      </c>
      <c r="EF6" s="193"/>
      <c r="EG6" s="116"/>
      <c r="EH6" s="115" t="s">
        <v>166</v>
      </c>
      <c r="EI6" s="193"/>
      <c r="EJ6" s="116"/>
      <c r="EK6" s="115" t="s">
        <v>154</v>
      </c>
      <c r="EL6" s="193"/>
      <c r="EM6" s="116"/>
      <c r="EN6" s="115" t="s">
        <v>155</v>
      </c>
      <c r="EO6" s="193"/>
      <c r="EP6" s="116"/>
      <c r="EQ6" s="115" t="s">
        <v>156</v>
      </c>
      <c r="ER6" s="193"/>
      <c r="ES6" s="116"/>
      <c r="ET6" s="115" t="s">
        <v>157</v>
      </c>
      <c r="EU6" s="193"/>
      <c r="EV6" s="116"/>
      <c r="EW6" s="115" t="s">
        <v>158</v>
      </c>
      <c r="EX6" s="193"/>
      <c r="EY6" s="116"/>
      <c r="EZ6" s="115" t="s">
        <v>159</v>
      </c>
      <c r="FA6" s="193"/>
      <c r="FB6" s="116"/>
      <c r="FC6" s="115" t="s">
        <v>160</v>
      </c>
      <c r="FD6" s="193"/>
      <c r="FE6" s="116"/>
      <c r="FF6" s="115" t="s">
        <v>161</v>
      </c>
      <c r="FG6" s="193"/>
      <c r="FH6" s="116"/>
      <c r="FI6" s="115" t="s">
        <v>162</v>
      </c>
      <c r="FJ6" s="193"/>
      <c r="FK6" s="116"/>
      <c r="FL6" s="115" t="s">
        <v>167</v>
      </c>
      <c r="FM6" s="193"/>
      <c r="FN6" s="116"/>
      <c r="FO6" s="115" t="s">
        <v>168</v>
      </c>
      <c r="FP6" s="193"/>
      <c r="FQ6" s="116"/>
      <c r="FR6" s="115" t="s">
        <v>419</v>
      </c>
      <c r="FS6" s="193"/>
      <c r="FT6" s="116"/>
      <c r="FU6" s="115" t="s">
        <v>420</v>
      </c>
      <c r="FV6" s="193"/>
      <c r="FW6" s="116"/>
      <c r="FX6" s="115" t="s">
        <v>421</v>
      </c>
      <c r="FY6" s="193"/>
      <c r="FZ6" s="116"/>
      <c r="GA6" s="115" t="s">
        <v>422</v>
      </c>
      <c r="GB6" s="193"/>
      <c r="GC6" s="116"/>
      <c r="GD6" s="115" t="s">
        <v>423</v>
      </c>
      <c r="GE6" s="193"/>
      <c r="GF6" s="116"/>
      <c r="GG6" s="115" t="s">
        <v>424</v>
      </c>
      <c r="GH6" s="193"/>
      <c r="GI6" s="116"/>
      <c r="GJ6" s="115" t="s">
        <v>1330</v>
      </c>
      <c r="GK6" s="193"/>
      <c r="GL6" s="116"/>
      <c r="GM6" s="115" t="s">
        <v>1331</v>
      </c>
      <c r="GN6" s="193"/>
      <c r="GO6" s="116"/>
      <c r="GP6" s="115" t="s">
        <v>1333</v>
      </c>
      <c r="GQ6" s="193"/>
      <c r="GR6" s="116"/>
      <c r="GS6" s="115" t="s">
        <v>1337</v>
      </c>
      <c r="GT6" s="193"/>
      <c r="GU6" s="116"/>
      <c r="GV6" s="115" t="s">
        <v>1343</v>
      </c>
      <c r="GW6" s="193"/>
      <c r="GX6" s="116"/>
      <c r="GY6" s="115" t="s">
        <v>1344</v>
      </c>
      <c r="GZ6" s="193"/>
      <c r="HA6" s="116"/>
      <c r="HB6" s="115" t="s">
        <v>1348</v>
      </c>
      <c r="HC6" s="193"/>
      <c r="HD6" s="116"/>
      <c r="HE6" s="115" t="s">
        <v>1349</v>
      </c>
      <c r="HF6" s="193"/>
      <c r="HG6" s="116"/>
      <c r="HH6" s="115" t="s">
        <v>1351</v>
      </c>
      <c r="HI6" s="193"/>
      <c r="HJ6" s="116"/>
      <c r="HK6" s="115" t="s">
        <v>1355</v>
      </c>
      <c r="HL6" s="193"/>
      <c r="HM6" s="116"/>
      <c r="HN6" s="115" t="s">
        <v>1357</v>
      </c>
      <c r="HO6" s="193"/>
      <c r="HP6" s="116"/>
      <c r="HQ6" s="115" t="s">
        <v>1360</v>
      </c>
      <c r="HR6" s="193"/>
      <c r="HS6" s="116"/>
      <c r="HT6" s="115" t="s">
        <v>1365</v>
      </c>
      <c r="HU6" s="193"/>
      <c r="HV6" s="116"/>
      <c r="HW6" s="115" t="s">
        <v>1366</v>
      </c>
      <c r="HX6" s="193"/>
      <c r="HY6" s="116"/>
      <c r="HZ6" s="115" t="s">
        <v>425</v>
      </c>
      <c r="IA6" s="193"/>
      <c r="IB6" s="116"/>
      <c r="IC6" s="115" t="s">
        <v>426</v>
      </c>
      <c r="ID6" s="193"/>
      <c r="IE6" s="116"/>
      <c r="IF6" s="115" t="s">
        <v>427</v>
      </c>
      <c r="IG6" s="193"/>
      <c r="IH6" s="116"/>
      <c r="II6" s="115" t="s">
        <v>428</v>
      </c>
      <c r="IJ6" s="193"/>
      <c r="IK6" s="116"/>
      <c r="IL6" s="115" t="s">
        <v>429</v>
      </c>
      <c r="IM6" s="193"/>
      <c r="IN6" s="116"/>
      <c r="IO6" s="115" t="s">
        <v>430</v>
      </c>
      <c r="IP6" s="193"/>
      <c r="IQ6" s="116"/>
      <c r="IR6" s="115" t="s">
        <v>431</v>
      </c>
      <c r="IS6" s="193"/>
      <c r="IT6" s="116"/>
    </row>
    <row r="7" spans="1:254" ht="56.25" customHeight="1" x14ac:dyDescent="0.35">
      <c r="A7" s="195"/>
      <c r="B7" s="195"/>
      <c r="C7" s="190" t="s">
        <v>1222</v>
      </c>
      <c r="D7" s="192"/>
      <c r="E7" s="191"/>
      <c r="F7" s="190" t="s">
        <v>1225</v>
      </c>
      <c r="G7" s="192"/>
      <c r="H7" s="191"/>
      <c r="I7" s="190" t="s">
        <v>1226</v>
      </c>
      <c r="J7" s="192"/>
      <c r="K7" s="191"/>
      <c r="L7" s="190" t="s">
        <v>1230</v>
      </c>
      <c r="M7" s="192"/>
      <c r="N7" s="191"/>
      <c r="O7" s="190" t="s">
        <v>1231</v>
      </c>
      <c r="P7" s="192"/>
      <c r="Q7" s="191"/>
      <c r="R7" s="190" t="s">
        <v>1232</v>
      </c>
      <c r="S7" s="192"/>
      <c r="T7" s="191"/>
      <c r="U7" s="190" t="s">
        <v>610</v>
      </c>
      <c r="V7" s="192"/>
      <c r="W7" s="191"/>
      <c r="X7" s="190" t="s">
        <v>1383</v>
      </c>
      <c r="Y7" s="192"/>
      <c r="Z7" s="191"/>
      <c r="AA7" s="190" t="s">
        <v>613</v>
      </c>
      <c r="AB7" s="192"/>
      <c r="AC7" s="191"/>
      <c r="AD7" s="190" t="s">
        <v>1238</v>
      </c>
      <c r="AE7" s="192"/>
      <c r="AF7" s="191"/>
      <c r="AG7" s="190" t="s">
        <v>1239</v>
      </c>
      <c r="AH7" s="192"/>
      <c r="AI7" s="191"/>
      <c r="AJ7" s="190" t="s">
        <v>1243</v>
      </c>
      <c r="AK7" s="192"/>
      <c r="AL7" s="191"/>
      <c r="AM7" s="190" t="s">
        <v>1245</v>
      </c>
      <c r="AN7" s="192"/>
      <c r="AO7" s="191"/>
      <c r="AP7" s="190" t="s">
        <v>620</v>
      </c>
      <c r="AQ7" s="192"/>
      <c r="AR7" s="191"/>
      <c r="AS7" s="190" t="s">
        <v>1247</v>
      </c>
      <c r="AT7" s="192"/>
      <c r="AU7" s="191"/>
      <c r="AV7" s="190" t="s">
        <v>1248</v>
      </c>
      <c r="AW7" s="192"/>
      <c r="AX7" s="191"/>
      <c r="AY7" s="190" t="s">
        <v>626</v>
      </c>
      <c r="AZ7" s="192"/>
      <c r="BA7" s="191"/>
      <c r="BB7" s="190" t="s">
        <v>1249</v>
      </c>
      <c r="BC7" s="192"/>
      <c r="BD7" s="191"/>
      <c r="BE7" s="190" t="s">
        <v>1250</v>
      </c>
      <c r="BF7" s="192"/>
      <c r="BG7" s="191"/>
      <c r="BH7" s="190" t="s">
        <v>1251</v>
      </c>
      <c r="BI7" s="192"/>
      <c r="BJ7" s="191"/>
      <c r="BK7" s="190" t="s">
        <v>1257</v>
      </c>
      <c r="BL7" s="192"/>
      <c r="BM7" s="191"/>
      <c r="BN7" s="190" t="s">
        <v>1253</v>
      </c>
      <c r="BO7" s="192"/>
      <c r="BP7" s="191"/>
      <c r="BQ7" s="190" t="s">
        <v>1254</v>
      </c>
      <c r="BR7" s="192"/>
      <c r="BS7" s="191"/>
      <c r="BT7" s="190" t="s">
        <v>641</v>
      </c>
      <c r="BU7" s="192"/>
      <c r="BV7" s="191"/>
      <c r="BW7" s="190" t="s">
        <v>1262</v>
      </c>
      <c r="BX7" s="192"/>
      <c r="BY7" s="191"/>
      <c r="BZ7" s="190" t="s">
        <v>644</v>
      </c>
      <c r="CA7" s="192"/>
      <c r="CB7" s="191"/>
      <c r="CC7" s="190" t="s">
        <v>647</v>
      </c>
      <c r="CD7" s="192"/>
      <c r="CE7" s="191"/>
      <c r="CF7" s="190" t="s">
        <v>1265</v>
      </c>
      <c r="CG7" s="192"/>
      <c r="CH7" s="191"/>
      <c r="CI7" s="190" t="s">
        <v>1269</v>
      </c>
      <c r="CJ7" s="192"/>
      <c r="CK7" s="191"/>
      <c r="CL7" s="190" t="s">
        <v>1270</v>
      </c>
      <c r="CM7" s="192"/>
      <c r="CN7" s="191"/>
      <c r="CO7" s="190" t="s">
        <v>1271</v>
      </c>
      <c r="CP7" s="192"/>
      <c r="CQ7" s="191"/>
      <c r="CR7" s="190" t="s">
        <v>1272</v>
      </c>
      <c r="CS7" s="192"/>
      <c r="CT7" s="191"/>
      <c r="CU7" s="190" t="s">
        <v>1273</v>
      </c>
      <c r="CV7" s="192"/>
      <c r="CW7" s="191"/>
      <c r="CX7" s="190" t="s">
        <v>1274</v>
      </c>
      <c r="CY7" s="192"/>
      <c r="CZ7" s="191"/>
      <c r="DA7" s="190" t="s">
        <v>657</v>
      </c>
      <c r="DB7" s="192"/>
      <c r="DC7" s="191"/>
      <c r="DD7" s="190" t="s">
        <v>1279</v>
      </c>
      <c r="DE7" s="192"/>
      <c r="DF7" s="191"/>
      <c r="DG7" s="190" t="s">
        <v>1280</v>
      </c>
      <c r="DH7" s="192"/>
      <c r="DI7" s="191"/>
      <c r="DJ7" s="190" t="s">
        <v>1284</v>
      </c>
      <c r="DK7" s="192"/>
      <c r="DL7" s="191"/>
      <c r="DM7" s="190" t="s">
        <v>670</v>
      </c>
      <c r="DN7" s="192"/>
      <c r="DO7" s="191"/>
      <c r="DP7" s="190" t="s">
        <v>673</v>
      </c>
      <c r="DQ7" s="192"/>
      <c r="DR7" s="191"/>
      <c r="DS7" s="190" t="s">
        <v>1286</v>
      </c>
      <c r="DT7" s="192"/>
      <c r="DU7" s="191"/>
      <c r="DV7" s="190" t="s">
        <v>647</v>
      </c>
      <c r="DW7" s="192"/>
      <c r="DX7" s="191"/>
      <c r="DY7" s="190" t="s">
        <v>1291</v>
      </c>
      <c r="DZ7" s="192"/>
      <c r="EA7" s="191"/>
      <c r="EB7" s="190" t="s">
        <v>1292</v>
      </c>
      <c r="EC7" s="192"/>
      <c r="ED7" s="191"/>
      <c r="EE7" s="190" t="s">
        <v>682</v>
      </c>
      <c r="EF7" s="192"/>
      <c r="EG7" s="191"/>
      <c r="EH7" s="190" t="s">
        <v>1295</v>
      </c>
      <c r="EI7" s="192"/>
      <c r="EJ7" s="191"/>
      <c r="EK7" s="190" t="s">
        <v>686</v>
      </c>
      <c r="EL7" s="192"/>
      <c r="EM7" s="191"/>
      <c r="EN7" s="190" t="s">
        <v>687</v>
      </c>
      <c r="EO7" s="192"/>
      <c r="EP7" s="191"/>
      <c r="EQ7" s="190" t="s">
        <v>1298</v>
      </c>
      <c r="ER7" s="192"/>
      <c r="ES7" s="191"/>
      <c r="ET7" s="190" t="s">
        <v>1299</v>
      </c>
      <c r="EU7" s="192"/>
      <c r="EV7" s="191"/>
      <c r="EW7" s="190" t="s">
        <v>1300</v>
      </c>
      <c r="EX7" s="192"/>
      <c r="EY7" s="191"/>
      <c r="EZ7" s="190" t="s">
        <v>1301</v>
      </c>
      <c r="FA7" s="192"/>
      <c r="FB7" s="191"/>
      <c r="FC7" s="190" t="s">
        <v>1303</v>
      </c>
      <c r="FD7" s="192"/>
      <c r="FE7" s="191"/>
      <c r="FF7" s="190" t="s">
        <v>1310</v>
      </c>
      <c r="FG7" s="192"/>
      <c r="FH7" s="191"/>
      <c r="FI7" s="190" t="s">
        <v>1307</v>
      </c>
      <c r="FJ7" s="192"/>
      <c r="FK7" s="191"/>
      <c r="FL7" s="190" t="s">
        <v>1308</v>
      </c>
      <c r="FM7" s="192"/>
      <c r="FN7" s="191"/>
      <c r="FO7" s="190" t="s">
        <v>705</v>
      </c>
      <c r="FP7" s="192"/>
      <c r="FQ7" s="191"/>
      <c r="FR7" s="190" t="s">
        <v>1315</v>
      </c>
      <c r="FS7" s="192"/>
      <c r="FT7" s="191"/>
      <c r="FU7" s="190" t="s">
        <v>1317</v>
      </c>
      <c r="FV7" s="192"/>
      <c r="FW7" s="191"/>
      <c r="FX7" s="190" t="s">
        <v>710</v>
      </c>
      <c r="FY7" s="192"/>
      <c r="FZ7" s="191"/>
      <c r="GA7" s="190" t="s">
        <v>1319</v>
      </c>
      <c r="GB7" s="192"/>
      <c r="GC7" s="191"/>
      <c r="GD7" s="190" t="s">
        <v>1321</v>
      </c>
      <c r="GE7" s="192"/>
      <c r="GF7" s="191"/>
      <c r="GG7" s="190" t="s">
        <v>1325</v>
      </c>
      <c r="GH7" s="192"/>
      <c r="GI7" s="191"/>
      <c r="GJ7" s="190" t="s">
        <v>1326</v>
      </c>
      <c r="GK7" s="192"/>
      <c r="GL7" s="191"/>
      <c r="GM7" s="190" t="s">
        <v>718</v>
      </c>
      <c r="GN7" s="192"/>
      <c r="GO7" s="191"/>
      <c r="GP7" s="190" t="s">
        <v>1332</v>
      </c>
      <c r="GQ7" s="192"/>
      <c r="GR7" s="191"/>
      <c r="GS7" s="190" t="s">
        <v>1338</v>
      </c>
      <c r="GT7" s="192"/>
      <c r="GU7" s="191"/>
      <c r="GV7" s="190" t="s">
        <v>1339</v>
      </c>
      <c r="GW7" s="192"/>
      <c r="GX7" s="191"/>
      <c r="GY7" s="190" t="s">
        <v>723</v>
      </c>
      <c r="GZ7" s="192"/>
      <c r="HA7" s="191"/>
      <c r="HB7" s="190" t="s">
        <v>724</v>
      </c>
      <c r="HC7" s="192"/>
      <c r="HD7" s="191"/>
      <c r="HE7" s="190" t="s">
        <v>727</v>
      </c>
      <c r="HF7" s="192"/>
      <c r="HG7" s="191"/>
      <c r="HH7" s="190" t="s">
        <v>1350</v>
      </c>
      <c r="HI7" s="192"/>
      <c r="HJ7" s="191"/>
      <c r="HK7" s="190" t="s">
        <v>1356</v>
      </c>
      <c r="HL7" s="192"/>
      <c r="HM7" s="191"/>
      <c r="HN7" s="190" t="s">
        <v>1358</v>
      </c>
      <c r="HO7" s="192"/>
      <c r="HP7" s="191"/>
      <c r="HQ7" s="190" t="s">
        <v>1361</v>
      </c>
      <c r="HR7" s="192"/>
      <c r="HS7" s="191"/>
      <c r="HT7" s="190" t="s">
        <v>736</v>
      </c>
      <c r="HU7" s="192"/>
      <c r="HV7" s="191"/>
      <c r="HW7" s="190" t="s">
        <v>598</v>
      </c>
      <c r="HX7" s="192"/>
      <c r="HY7" s="191"/>
      <c r="HZ7" s="190" t="s">
        <v>1367</v>
      </c>
      <c r="IA7" s="192"/>
      <c r="IB7" s="191"/>
      <c r="IC7" s="190" t="s">
        <v>1370</v>
      </c>
      <c r="ID7" s="192"/>
      <c r="IE7" s="191"/>
      <c r="IF7" s="190" t="s">
        <v>742</v>
      </c>
      <c r="IG7" s="192"/>
      <c r="IH7" s="191"/>
      <c r="II7" s="190" t="s">
        <v>1374</v>
      </c>
      <c r="IJ7" s="192"/>
      <c r="IK7" s="191"/>
      <c r="IL7" s="190" t="s">
        <v>1375</v>
      </c>
      <c r="IM7" s="192"/>
      <c r="IN7" s="191"/>
      <c r="IO7" s="190" t="s">
        <v>1379</v>
      </c>
      <c r="IP7" s="192"/>
      <c r="IQ7" s="191"/>
      <c r="IR7" s="190" t="s">
        <v>746</v>
      </c>
      <c r="IS7" s="192"/>
      <c r="IT7" s="191"/>
    </row>
    <row r="8" spans="1:254" ht="159" customHeight="1" x14ac:dyDescent="0.35">
      <c r="A8" s="196"/>
      <c r="B8" s="196"/>
      <c r="C8" s="82" t="s">
        <v>790</v>
      </c>
      <c r="D8" s="82" t="s">
        <v>1223</v>
      </c>
      <c r="E8" s="82" t="s">
        <v>1224</v>
      </c>
      <c r="F8" s="82" t="s">
        <v>603</v>
      </c>
      <c r="G8" s="82" t="s">
        <v>604</v>
      </c>
      <c r="H8" s="82" t="s">
        <v>605</v>
      </c>
      <c r="I8" s="82" t="s">
        <v>1227</v>
      </c>
      <c r="J8" s="82" t="s">
        <v>1228</v>
      </c>
      <c r="K8" s="82" t="s">
        <v>1229</v>
      </c>
      <c r="L8" s="82" t="s">
        <v>250</v>
      </c>
      <c r="M8" s="82" t="s">
        <v>606</v>
      </c>
      <c r="N8" s="82" t="s">
        <v>607</v>
      </c>
      <c r="O8" s="82" t="s">
        <v>513</v>
      </c>
      <c r="P8" s="82" t="s">
        <v>608</v>
      </c>
      <c r="Q8" s="82" t="s">
        <v>609</v>
      </c>
      <c r="R8" s="82" t="s">
        <v>193</v>
      </c>
      <c r="S8" s="82" t="s">
        <v>316</v>
      </c>
      <c r="T8" s="82" t="s">
        <v>248</v>
      </c>
      <c r="U8" s="82" t="s">
        <v>610</v>
      </c>
      <c r="V8" s="82" t="s">
        <v>611</v>
      </c>
      <c r="W8" s="82" t="s">
        <v>1233</v>
      </c>
      <c r="X8" s="82" t="s">
        <v>216</v>
      </c>
      <c r="Y8" s="82" t="s">
        <v>612</v>
      </c>
      <c r="Z8" s="82" t="s">
        <v>472</v>
      </c>
      <c r="AA8" s="82" t="s">
        <v>1234</v>
      </c>
      <c r="AB8" s="82" t="s">
        <v>1235</v>
      </c>
      <c r="AC8" s="82" t="s">
        <v>1236</v>
      </c>
      <c r="AD8" s="82" t="s">
        <v>235</v>
      </c>
      <c r="AE8" s="82" t="s">
        <v>526</v>
      </c>
      <c r="AF8" s="82" t="s">
        <v>204</v>
      </c>
      <c r="AG8" s="82" t="s">
        <v>1240</v>
      </c>
      <c r="AH8" s="82" t="s">
        <v>1241</v>
      </c>
      <c r="AI8" s="82" t="s">
        <v>1242</v>
      </c>
      <c r="AJ8" s="82" t="s">
        <v>618</v>
      </c>
      <c r="AK8" s="82" t="s">
        <v>1244</v>
      </c>
      <c r="AL8" s="82" t="s">
        <v>619</v>
      </c>
      <c r="AM8" s="82" t="s">
        <v>615</v>
      </c>
      <c r="AN8" s="82" t="s">
        <v>616</v>
      </c>
      <c r="AO8" s="82" t="s">
        <v>617</v>
      </c>
      <c r="AP8" s="82" t="s">
        <v>620</v>
      </c>
      <c r="AQ8" s="82" t="s">
        <v>621</v>
      </c>
      <c r="AR8" s="82" t="s">
        <v>622</v>
      </c>
      <c r="AS8" s="86" t="s">
        <v>225</v>
      </c>
      <c r="AT8" s="86" t="s">
        <v>462</v>
      </c>
      <c r="AU8" s="86" t="s">
        <v>227</v>
      </c>
      <c r="AV8" s="86" t="s">
        <v>623</v>
      </c>
      <c r="AW8" s="86" t="s">
        <v>624</v>
      </c>
      <c r="AX8" s="86" t="s">
        <v>625</v>
      </c>
      <c r="AY8" s="86" t="s">
        <v>627</v>
      </c>
      <c r="AZ8" s="86" t="s">
        <v>628</v>
      </c>
      <c r="BA8" s="86" t="s">
        <v>629</v>
      </c>
      <c r="BB8" s="86" t="s">
        <v>630</v>
      </c>
      <c r="BC8" s="86" t="s">
        <v>631</v>
      </c>
      <c r="BD8" s="86" t="s">
        <v>632</v>
      </c>
      <c r="BE8" s="86" t="s">
        <v>1409</v>
      </c>
      <c r="BF8" s="86" t="s">
        <v>633</v>
      </c>
      <c r="BG8" s="86" t="s">
        <v>634</v>
      </c>
      <c r="BH8" s="86" t="s">
        <v>635</v>
      </c>
      <c r="BI8" s="86" t="s">
        <v>636</v>
      </c>
      <c r="BJ8" s="86" t="s">
        <v>637</v>
      </c>
      <c r="BK8" s="86" t="s">
        <v>1258</v>
      </c>
      <c r="BL8" s="86" t="s">
        <v>1259</v>
      </c>
      <c r="BM8" s="86" t="s">
        <v>1260</v>
      </c>
      <c r="BN8" s="82" t="s">
        <v>638</v>
      </c>
      <c r="BO8" s="82" t="s">
        <v>639</v>
      </c>
      <c r="BP8" s="82" t="s">
        <v>640</v>
      </c>
      <c r="BQ8" s="82" t="s">
        <v>1254</v>
      </c>
      <c r="BR8" s="82" t="s">
        <v>1255</v>
      </c>
      <c r="BS8" s="82" t="s">
        <v>1256</v>
      </c>
      <c r="BT8" s="82" t="s">
        <v>642</v>
      </c>
      <c r="BU8" s="82" t="s">
        <v>1261</v>
      </c>
      <c r="BV8" s="82" t="s">
        <v>643</v>
      </c>
      <c r="BW8" s="82" t="s">
        <v>552</v>
      </c>
      <c r="BX8" s="82" t="s">
        <v>1263</v>
      </c>
      <c r="BY8" s="82" t="s">
        <v>554</v>
      </c>
      <c r="BZ8" s="82" t="s">
        <v>645</v>
      </c>
      <c r="CA8" s="82" t="s">
        <v>646</v>
      </c>
      <c r="CB8" s="82" t="s">
        <v>1264</v>
      </c>
      <c r="CC8" s="82" t="s">
        <v>647</v>
      </c>
      <c r="CD8" s="82" t="s">
        <v>648</v>
      </c>
      <c r="CE8" s="82" t="s">
        <v>649</v>
      </c>
      <c r="CF8" s="82" t="s">
        <v>1266</v>
      </c>
      <c r="CG8" s="82" t="s">
        <v>1267</v>
      </c>
      <c r="CH8" s="82" t="s">
        <v>1268</v>
      </c>
      <c r="CI8" s="82" t="s">
        <v>200</v>
      </c>
      <c r="CJ8" s="82" t="s">
        <v>650</v>
      </c>
      <c r="CK8" s="82" t="s">
        <v>651</v>
      </c>
      <c r="CL8" s="82" t="s">
        <v>1410</v>
      </c>
      <c r="CM8" s="82" t="s">
        <v>662</v>
      </c>
      <c r="CN8" s="82" t="s">
        <v>663</v>
      </c>
      <c r="CO8" s="82" t="s">
        <v>481</v>
      </c>
      <c r="CP8" s="82" t="s">
        <v>652</v>
      </c>
      <c r="CQ8" s="82" t="s">
        <v>653</v>
      </c>
      <c r="CR8" s="82" t="s">
        <v>654</v>
      </c>
      <c r="CS8" s="82" t="s">
        <v>655</v>
      </c>
      <c r="CT8" s="82" t="s">
        <v>656</v>
      </c>
      <c r="CU8" s="82" t="s">
        <v>614</v>
      </c>
      <c r="CV8" s="82" t="s">
        <v>658</v>
      </c>
      <c r="CW8" s="82" t="s">
        <v>659</v>
      </c>
      <c r="CX8" s="82" t="s">
        <v>660</v>
      </c>
      <c r="CY8" s="82" t="s">
        <v>661</v>
      </c>
      <c r="CZ8" s="82" t="s">
        <v>1275</v>
      </c>
      <c r="DA8" s="82" t="s">
        <v>1276</v>
      </c>
      <c r="DB8" s="82" t="s">
        <v>1277</v>
      </c>
      <c r="DC8" s="82" t="s">
        <v>1278</v>
      </c>
      <c r="DD8" s="82" t="s">
        <v>664</v>
      </c>
      <c r="DE8" s="82" t="s">
        <v>665</v>
      </c>
      <c r="DF8" s="82" t="s">
        <v>666</v>
      </c>
      <c r="DG8" s="82" t="s">
        <v>1281</v>
      </c>
      <c r="DH8" s="82" t="s">
        <v>1282</v>
      </c>
      <c r="DI8" s="82" t="s">
        <v>1283</v>
      </c>
      <c r="DJ8" s="82" t="s">
        <v>667</v>
      </c>
      <c r="DK8" s="82" t="s">
        <v>668</v>
      </c>
      <c r="DL8" s="82" t="s">
        <v>669</v>
      </c>
      <c r="DM8" s="82" t="s">
        <v>670</v>
      </c>
      <c r="DN8" s="82" t="s">
        <v>671</v>
      </c>
      <c r="DO8" s="82" t="s">
        <v>672</v>
      </c>
      <c r="DP8" s="82" t="s">
        <v>673</v>
      </c>
      <c r="DQ8" s="82" t="s">
        <v>674</v>
      </c>
      <c r="DR8" s="82" t="s">
        <v>1285</v>
      </c>
      <c r="DS8" s="82" t="s">
        <v>1287</v>
      </c>
      <c r="DT8" s="82" t="s">
        <v>1288</v>
      </c>
      <c r="DU8" s="82" t="s">
        <v>1289</v>
      </c>
      <c r="DV8" s="82" t="s">
        <v>647</v>
      </c>
      <c r="DW8" s="82" t="s">
        <v>1290</v>
      </c>
      <c r="DX8" s="82" t="s">
        <v>675</v>
      </c>
      <c r="DY8" s="82" t="s">
        <v>676</v>
      </c>
      <c r="DZ8" s="82" t="s">
        <v>677</v>
      </c>
      <c r="EA8" s="82" t="s">
        <v>678</v>
      </c>
      <c r="EB8" s="82" t="s">
        <v>679</v>
      </c>
      <c r="EC8" s="82" t="s">
        <v>680</v>
      </c>
      <c r="ED8" s="82" t="s">
        <v>681</v>
      </c>
      <c r="EE8" s="82" t="s">
        <v>1411</v>
      </c>
      <c r="EF8" s="82" t="s">
        <v>1293</v>
      </c>
      <c r="EG8" s="82" t="s">
        <v>1294</v>
      </c>
      <c r="EH8" s="82" t="s">
        <v>683</v>
      </c>
      <c r="EI8" s="82" t="s">
        <v>684</v>
      </c>
      <c r="EJ8" s="82" t="s">
        <v>685</v>
      </c>
      <c r="EK8" s="82" t="s">
        <v>686</v>
      </c>
      <c r="EL8" s="82" t="s">
        <v>1296</v>
      </c>
      <c r="EM8" s="82" t="s">
        <v>1297</v>
      </c>
      <c r="EN8" s="82" t="s">
        <v>688</v>
      </c>
      <c r="EO8" s="82" t="s">
        <v>689</v>
      </c>
      <c r="EP8" s="82" t="s">
        <v>690</v>
      </c>
      <c r="EQ8" s="82" t="s">
        <v>691</v>
      </c>
      <c r="ER8" s="82" t="s">
        <v>692</v>
      </c>
      <c r="ES8" s="82" t="s">
        <v>693</v>
      </c>
      <c r="ET8" s="82" t="s">
        <v>694</v>
      </c>
      <c r="EU8" s="82" t="s">
        <v>695</v>
      </c>
      <c r="EV8" s="82" t="s">
        <v>696</v>
      </c>
      <c r="EW8" s="82" t="s">
        <v>1412</v>
      </c>
      <c r="EX8" s="82" t="s">
        <v>697</v>
      </c>
      <c r="EY8" s="82" t="s">
        <v>698</v>
      </c>
      <c r="EZ8" s="82" t="s">
        <v>699</v>
      </c>
      <c r="FA8" s="82" t="s">
        <v>700</v>
      </c>
      <c r="FB8" s="82" t="s">
        <v>1302</v>
      </c>
      <c r="FC8" s="82" t="s">
        <v>1304</v>
      </c>
      <c r="FD8" s="82" t="s">
        <v>1305</v>
      </c>
      <c r="FE8" s="82" t="s">
        <v>1306</v>
      </c>
      <c r="FF8" s="82" t="s">
        <v>701</v>
      </c>
      <c r="FG8" s="82" t="s">
        <v>1311</v>
      </c>
      <c r="FH8" s="82" t="s">
        <v>702</v>
      </c>
      <c r="FI8" s="82" t="s">
        <v>193</v>
      </c>
      <c r="FJ8" s="82" t="s">
        <v>316</v>
      </c>
      <c r="FK8" s="82" t="s">
        <v>248</v>
      </c>
      <c r="FL8" s="82" t="s">
        <v>703</v>
      </c>
      <c r="FM8" s="82" t="s">
        <v>704</v>
      </c>
      <c r="FN8" s="82" t="s">
        <v>1309</v>
      </c>
      <c r="FO8" s="82" t="s">
        <v>1312</v>
      </c>
      <c r="FP8" s="82" t="s">
        <v>1313</v>
      </c>
      <c r="FQ8" s="82" t="s">
        <v>1314</v>
      </c>
      <c r="FR8" s="82" t="s">
        <v>706</v>
      </c>
      <c r="FS8" s="82" t="s">
        <v>707</v>
      </c>
      <c r="FT8" s="82" t="s">
        <v>1316</v>
      </c>
      <c r="FU8" s="82" t="s">
        <v>708</v>
      </c>
      <c r="FV8" s="82" t="s">
        <v>709</v>
      </c>
      <c r="FW8" s="82" t="s">
        <v>1318</v>
      </c>
      <c r="FX8" s="82" t="s">
        <v>1388</v>
      </c>
      <c r="FY8" s="82" t="s">
        <v>711</v>
      </c>
      <c r="FZ8" s="82" t="s">
        <v>712</v>
      </c>
      <c r="GA8" s="82" t="s">
        <v>713</v>
      </c>
      <c r="GB8" s="82" t="s">
        <v>714</v>
      </c>
      <c r="GC8" s="82" t="s">
        <v>1320</v>
      </c>
      <c r="GD8" s="82" t="s">
        <v>1322</v>
      </c>
      <c r="GE8" s="82" t="s">
        <v>1323</v>
      </c>
      <c r="GF8" s="82" t="s">
        <v>1324</v>
      </c>
      <c r="GG8" s="82" t="s">
        <v>715</v>
      </c>
      <c r="GH8" s="82" t="s">
        <v>716</v>
      </c>
      <c r="GI8" s="82" t="s">
        <v>717</v>
      </c>
      <c r="GJ8" s="82" t="s">
        <v>1327</v>
      </c>
      <c r="GK8" s="82" t="s">
        <v>1328</v>
      </c>
      <c r="GL8" s="82" t="s">
        <v>1329</v>
      </c>
      <c r="GM8" s="82" t="s">
        <v>718</v>
      </c>
      <c r="GN8" s="82" t="s">
        <v>719</v>
      </c>
      <c r="GO8" s="82" t="s">
        <v>720</v>
      </c>
      <c r="GP8" s="82" t="s">
        <v>1334</v>
      </c>
      <c r="GQ8" s="82" t="s">
        <v>1335</v>
      </c>
      <c r="GR8" s="82" t="s">
        <v>1336</v>
      </c>
      <c r="GS8" s="82" t="s">
        <v>1413</v>
      </c>
      <c r="GT8" s="82" t="s">
        <v>721</v>
      </c>
      <c r="GU8" s="82" t="s">
        <v>722</v>
      </c>
      <c r="GV8" s="82" t="s">
        <v>1340</v>
      </c>
      <c r="GW8" s="82" t="s">
        <v>1341</v>
      </c>
      <c r="GX8" s="82" t="s">
        <v>1342</v>
      </c>
      <c r="GY8" s="82" t="s">
        <v>1345</v>
      </c>
      <c r="GZ8" s="82" t="s">
        <v>1346</v>
      </c>
      <c r="HA8" s="82" t="s">
        <v>1347</v>
      </c>
      <c r="HB8" s="82" t="s">
        <v>724</v>
      </c>
      <c r="HC8" s="82" t="s">
        <v>725</v>
      </c>
      <c r="HD8" s="82" t="s">
        <v>726</v>
      </c>
      <c r="HE8" s="82" t="s">
        <v>728</v>
      </c>
      <c r="HF8" s="82" t="s">
        <v>729</v>
      </c>
      <c r="HG8" s="82" t="s">
        <v>730</v>
      </c>
      <c r="HH8" s="82" t="s">
        <v>1352</v>
      </c>
      <c r="HI8" s="82" t="s">
        <v>1353</v>
      </c>
      <c r="HJ8" s="82" t="s">
        <v>1354</v>
      </c>
      <c r="HK8" s="82" t="s">
        <v>731</v>
      </c>
      <c r="HL8" s="82" t="s">
        <v>732</v>
      </c>
      <c r="HM8" s="82" t="s">
        <v>733</v>
      </c>
      <c r="HN8" s="82" t="s">
        <v>734</v>
      </c>
      <c r="HO8" s="82" t="s">
        <v>1359</v>
      </c>
      <c r="HP8" s="82" t="s">
        <v>735</v>
      </c>
      <c r="HQ8" s="82" t="s">
        <v>737</v>
      </c>
      <c r="HR8" s="82" t="s">
        <v>738</v>
      </c>
      <c r="HS8" s="82" t="s">
        <v>739</v>
      </c>
      <c r="HT8" s="82" t="s">
        <v>1362</v>
      </c>
      <c r="HU8" s="82" t="s">
        <v>1363</v>
      </c>
      <c r="HV8" s="82" t="s">
        <v>1364</v>
      </c>
      <c r="HW8" s="82" t="s">
        <v>598</v>
      </c>
      <c r="HX8" s="82" t="s">
        <v>740</v>
      </c>
      <c r="HY8" s="82" t="s">
        <v>741</v>
      </c>
      <c r="HZ8" s="82" t="s">
        <v>1367</v>
      </c>
      <c r="IA8" s="82" t="s">
        <v>1368</v>
      </c>
      <c r="IB8" s="82" t="s">
        <v>1369</v>
      </c>
      <c r="IC8" s="82" t="s">
        <v>1371</v>
      </c>
      <c r="ID8" s="82" t="s">
        <v>1372</v>
      </c>
      <c r="IE8" s="82" t="s">
        <v>1373</v>
      </c>
      <c r="IF8" s="82" t="s">
        <v>742</v>
      </c>
      <c r="IG8" s="82" t="s">
        <v>743</v>
      </c>
      <c r="IH8" s="82" t="s">
        <v>744</v>
      </c>
      <c r="II8" s="82" t="s">
        <v>239</v>
      </c>
      <c r="IJ8" s="82" t="s">
        <v>745</v>
      </c>
      <c r="IK8" s="82" t="s">
        <v>259</v>
      </c>
      <c r="IL8" s="82" t="s">
        <v>1376</v>
      </c>
      <c r="IM8" s="82" t="s">
        <v>1377</v>
      </c>
      <c r="IN8" s="82" t="s">
        <v>1378</v>
      </c>
      <c r="IO8" s="82" t="s">
        <v>1380</v>
      </c>
      <c r="IP8" s="82" t="s">
        <v>1381</v>
      </c>
      <c r="IQ8" s="82" t="s">
        <v>1382</v>
      </c>
      <c r="IR8" s="82" t="s">
        <v>747</v>
      </c>
      <c r="IS8" s="82" t="s">
        <v>748</v>
      </c>
      <c r="IT8" s="82" t="s">
        <v>749</v>
      </c>
    </row>
    <row r="9" spans="1:254" x14ac:dyDescent="0.35">
      <c r="A9" s="43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35">
      <c r="A10" s="43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35">
      <c r="A11" s="43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35">
      <c r="A12" s="43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35">
      <c r="A13" s="43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35">
      <c r="A14" s="43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35">
      <c r="A15" s="43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35">
      <c r="A16" s="43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35">
      <c r="A17" s="43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35">
      <c r="A18" s="43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35">
      <c r="A19" s="43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35">
      <c r="A20" s="43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35">
      <c r="A21" s="43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35">
      <c r="A22" s="43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35">
      <c r="A23" s="43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35">
      <c r="A24" s="43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35">
      <c r="A25" s="43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35">
      <c r="A26" s="43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35">
      <c r="A27" s="43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35">
      <c r="A28" s="43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35">
      <c r="A29" s="43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35">
      <c r="A30" s="43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35">
      <c r="A31" s="43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35">
      <c r="A32" s="43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35">
      <c r="A33" s="43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35">
      <c r="A34" s="90" t="s">
        <v>171</v>
      </c>
      <c r="B34" s="9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90" t="s">
        <v>779</v>
      </c>
      <c r="B35" s="19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117" t="s">
        <v>1386</v>
      </c>
      <c r="C37" s="117"/>
      <c r="D37" s="117"/>
      <c r="E37" s="117"/>
      <c r="F37" s="50"/>
      <c r="G37" s="50"/>
      <c r="H37" s="50"/>
      <c r="I37" s="50"/>
      <c r="J37" s="50"/>
      <c r="K37" s="50"/>
    </row>
    <row r="38" spans="1:254" x14ac:dyDescent="0.35">
      <c r="B38" s="51" t="s">
        <v>751</v>
      </c>
      <c r="C38" s="43" t="s">
        <v>752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35">
      <c r="B39" s="51" t="s">
        <v>753</v>
      </c>
      <c r="C39" s="43" t="s">
        <v>752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35">
      <c r="B40" s="51" t="s">
        <v>754</v>
      </c>
      <c r="C40" s="43" t="s">
        <v>752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35">
      <c r="B41" s="53"/>
      <c r="C41" s="80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35">
      <c r="B42" s="51"/>
      <c r="C42" s="43"/>
      <c r="D42" s="189" t="s">
        <v>321</v>
      </c>
      <c r="E42" s="189"/>
      <c r="F42" s="119" t="s">
        <v>322</v>
      </c>
      <c r="G42" s="119"/>
      <c r="H42" s="188" t="s">
        <v>411</v>
      </c>
      <c r="I42" s="188"/>
      <c r="J42" s="188" t="s">
        <v>377</v>
      </c>
      <c r="K42" s="188"/>
    </row>
    <row r="43" spans="1:254" x14ac:dyDescent="0.35">
      <c r="B43" s="51" t="s">
        <v>751</v>
      </c>
      <c r="C43" s="43" t="s">
        <v>755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35">
      <c r="B44" s="51" t="s">
        <v>753</v>
      </c>
      <c r="C44" s="43" t="s">
        <v>755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35">
      <c r="B45" s="51" t="s">
        <v>754</v>
      </c>
      <c r="C45" s="43" t="s">
        <v>755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35">
      <c r="B46" s="51"/>
      <c r="C46" s="43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35">
      <c r="B47" s="51" t="s">
        <v>751</v>
      </c>
      <c r="C47" s="43" t="s">
        <v>757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35">
      <c r="B48" s="51" t="s">
        <v>753</v>
      </c>
      <c r="C48" s="43" t="s">
        <v>757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35">
      <c r="B49" s="51" t="s">
        <v>754</v>
      </c>
      <c r="C49" s="43" t="s">
        <v>757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35">
      <c r="B50" s="53"/>
      <c r="C50" s="80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35">
      <c r="B51" s="51"/>
      <c r="C51" s="43"/>
      <c r="D51" s="189" t="s">
        <v>329</v>
      </c>
      <c r="E51" s="189"/>
      <c r="F51" s="188" t="s">
        <v>324</v>
      </c>
      <c r="G51" s="188"/>
      <c r="H51" s="188" t="s">
        <v>330</v>
      </c>
      <c r="I51" s="188"/>
      <c r="J51" s="188" t="s">
        <v>331</v>
      </c>
      <c r="K51" s="188"/>
      <c r="L51" s="164" t="s">
        <v>43</v>
      </c>
      <c r="M51" s="164"/>
    </row>
    <row r="52" spans="2:13" x14ac:dyDescent="0.35">
      <c r="B52" s="51" t="s">
        <v>751</v>
      </c>
      <c r="C52" s="43" t="s">
        <v>756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35">
      <c r="B53" s="51" t="s">
        <v>753</v>
      </c>
      <c r="C53" s="43" t="s">
        <v>756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35">
      <c r="B54" s="51" t="s">
        <v>754</v>
      </c>
      <c r="C54" s="43" t="s">
        <v>756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35">
      <c r="B55" s="51"/>
      <c r="C55" s="43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35">
      <c r="B56" s="51" t="s">
        <v>751</v>
      </c>
      <c r="C56" s="43" t="s">
        <v>758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35">
      <c r="B57" s="51" t="s">
        <v>753</v>
      </c>
      <c r="C57" s="43" t="s">
        <v>758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35">
      <c r="B58" s="51" t="s">
        <v>754</v>
      </c>
      <c r="C58" s="43" t="s">
        <v>758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3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X5:AR5"/>
    <mergeCell ref="HZ5:IT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D5:DX5"/>
    <mergeCell ref="DY5:ES5"/>
    <mergeCell ref="ET5:FN5"/>
    <mergeCell ref="U6:W6"/>
    <mergeCell ref="X6:Z6"/>
    <mergeCell ref="AA6:AC6"/>
    <mergeCell ref="AD6:AF6"/>
    <mergeCell ref="AG6:AI6"/>
    <mergeCell ref="AJ6:AL6"/>
    <mergeCell ref="FO5:GI5"/>
    <mergeCell ref="GJ5:HD5"/>
    <mergeCell ref="HE5:HY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I6:FK6"/>
    <mergeCell ref="FL6:FN6"/>
    <mergeCell ref="FO6:FQ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IC6:IE6"/>
    <mergeCell ref="IF6:IH6"/>
    <mergeCell ref="II6:IK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FI7:FK7"/>
    <mergeCell ref="FL7:FN7"/>
    <mergeCell ref="FO7:FQ7"/>
    <mergeCell ref="FR7:FT7"/>
    <mergeCell ref="FU7:FW7"/>
    <mergeCell ref="FX7:FZ7"/>
    <mergeCell ref="EQ7:ES7"/>
    <mergeCell ref="ET7:EV7"/>
    <mergeCell ref="EW7:EY7"/>
    <mergeCell ref="EZ7:FB7"/>
    <mergeCell ref="FC7:FE7"/>
    <mergeCell ref="FF7:FH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GJ7:GL7"/>
    <mergeCell ref="GM7:GO7"/>
    <mergeCell ref="GP7:GR7"/>
    <mergeCell ref="IC7:IE7"/>
    <mergeCell ref="IF7:IH7"/>
    <mergeCell ref="II7:IK7"/>
    <mergeCell ref="IL7:IN7"/>
    <mergeCell ref="IO7:IQ7"/>
    <mergeCell ref="IR7:IT7"/>
    <mergeCell ref="HK7:HM7"/>
    <mergeCell ref="HN7:HP7"/>
    <mergeCell ref="HQ7:HS7"/>
    <mergeCell ref="HT7:HV7"/>
    <mergeCell ref="HW7:HY7"/>
    <mergeCell ref="HZ7:IB7"/>
    <mergeCell ref="J42:K42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Наталья</cp:lastModifiedBy>
  <dcterms:created xsi:type="dcterms:W3CDTF">2022-12-22T06:57:03Z</dcterms:created>
  <dcterms:modified xsi:type="dcterms:W3CDTF">2026-04-23T09:14:35Z</dcterms:modified>
</cp:coreProperties>
</file>