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1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69" i="1" l="1"/>
  <c r="D68" i="1"/>
  <c r="D67" i="1"/>
  <c r="L65" i="1"/>
  <c r="L64" i="1"/>
  <c r="L63" i="1"/>
  <c r="J64" i="1"/>
  <c r="J63" i="1"/>
  <c r="H65" i="1"/>
  <c r="H64" i="1"/>
  <c r="H63" i="1"/>
  <c r="F65" i="1"/>
  <c r="F63" i="1"/>
  <c r="D65" i="1"/>
  <c r="D60" i="1"/>
  <c r="F56" i="1"/>
  <c r="D51" i="1"/>
  <c r="D56" i="1"/>
  <c r="FK46" i="1"/>
  <c r="FH46" i="1"/>
  <c r="FE46" i="1"/>
  <c r="FB46" i="1"/>
  <c r="EY46" i="1"/>
  <c r="EX46" i="1"/>
  <c r="EV46" i="1"/>
  <c r="ES46" i="1"/>
  <c r="EP46" i="1"/>
  <c r="EM46" i="1"/>
  <c r="EJ46" i="1"/>
  <c r="EG46" i="1"/>
  <c r="ED46" i="1"/>
  <c r="EA46" i="1"/>
  <c r="DX46" i="1"/>
  <c r="DU46" i="1"/>
  <c r="DR46" i="1"/>
  <c r="DO46" i="1"/>
  <c r="DL46" i="1"/>
  <c r="DI46" i="1"/>
  <c r="DF46" i="1"/>
  <c r="DC46" i="1"/>
  <c r="DB46" i="1"/>
  <c r="CZ46" i="1"/>
  <c r="CW46" i="1"/>
  <c r="CT46" i="1"/>
  <c r="CQ46" i="1"/>
  <c r="CN46" i="1"/>
  <c r="CK46" i="1"/>
  <c r="CH46" i="1"/>
  <c r="CE46" i="1"/>
  <c r="CB46" i="1"/>
  <c r="BZ46" i="1"/>
  <c r="BY46" i="1"/>
  <c r="BV46" i="1"/>
  <c r="BS46" i="1"/>
  <c r="BP46" i="1"/>
  <c r="BM46" i="1"/>
  <c r="BJ46" i="1"/>
  <c r="BH46" i="1"/>
  <c r="BG46" i="1"/>
  <c r="BD46" i="1"/>
  <c r="BB46" i="1"/>
  <c r="BA46" i="1"/>
  <c r="AV46" i="1"/>
  <c r="AU46" i="1"/>
  <c r="AR46" i="1"/>
  <c r="AO46" i="1"/>
  <c r="AL46" i="1"/>
  <c r="AI46" i="1"/>
  <c r="AF46" i="1"/>
  <c r="AC46" i="1"/>
  <c r="Z46" i="1"/>
  <c r="W46" i="1"/>
  <c r="T46" i="1"/>
  <c r="Q46" i="1"/>
  <c r="N46" i="1"/>
  <c r="K46" i="1"/>
  <c r="H46" i="1"/>
  <c r="E46" i="1"/>
  <c r="B44" i="1"/>
  <c r="B43" i="1"/>
  <c r="B42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4" i="1"/>
  <c r="FK45" i="1" l="1"/>
  <c r="FJ45" i="1"/>
  <c r="FJ46" i="1" s="1"/>
  <c r="FI45" i="1"/>
  <c r="FI46" i="1" s="1"/>
  <c r="FH45" i="1"/>
  <c r="FG45" i="1"/>
  <c r="FG46" i="1" s="1"/>
  <c r="FF45" i="1"/>
  <c r="FF46" i="1" s="1"/>
  <c r="FE45" i="1"/>
  <c r="FD45" i="1"/>
  <c r="FD46" i="1" s="1"/>
  <c r="FC45" i="1"/>
  <c r="FC46" i="1" s="1"/>
  <c r="FB45" i="1"/>
  <c r="FA45" i="1"/>
  <c r="FA46" i="1" s="1"/>
  <c r="EZ45" i="1"/>
  <c r="EZ46" i="1" s="1"/>
  <c r="EY45" i="1"/>
  <c r="EX45" i="1"/>
  <c r="EW45" i="1"/>
  <c r="EW46" i="1" s="1"/>
  <c r="EV45" i="1"/>
  <c r="EU45" i="1"/>
  <c r="EU46" i="1" s="1"/>
  <c r="ET45" i="1"/>
  <c r="ET46" i="1" s="1"/>
  <c r="ES45" i="1"/>
  <c r="ER45" i="1"/>
  <c r="ER46" i="1" s="1"/>
  <c r="EQ45" i="1"/>
  <c r="EQ46" i="1" s="1"/>
  <c r="EP45" i="1"/>
  <c r="EO45" i="1"/>
  <c r="EO46" i="1" s="1"/>
  <c r="EN45" i="1"/>
  <c r="EN46" i="1" s="1"/>
  <c r="EM45" i="1"/>
  <c r="EL45" i="1"/>
  <c r="EL46" i="1" s="1"/>
  <c r="EK45" i="1"/>
  <c r="EK46" i="1" s="1"/>
  <c r="EJ45" i="1"/>
  <c r="EI45" i="1"/>
  <c r="EI46" i="1" s="1"/>
  <c r="EH45" i="1"/>
  <c r="EH46" i="1" s="1"/>
  <c r="EG45" i="1"/>
  <c r="EF45" i="1"/>
  <c r="EF46" i="1" s="1"/>
  <c r="EE45" i="1"/>
  <c r="EE46" i="1" s="1"/>
  <c r="ED45" i="1"/>
  <c r="EC45" i="1"/>
  <c r="EC46" i="1" s="1"/>
  <c r="EB45" i="1"/>
  <c r="EB46" i="1" s="1"/>
  <c r="EA45" i="1"/>
  <c r="DZ45" i="1"/>
  <c r="DZ46" i="1" s="1"/>
  <c r="DY45" i="1"/>
  <c r="DY46" i="1" s="1"/>
  <c r="DX45" i="1"/>
  <c r="DW45" i="1"/>
  <c r="DW46" i="1" s="1"/>
  <c r="DV45" i="1"/>
  <c r="DV46" i="1" s="1"/>
  <c r="DU45" i="1"/>
  <c r="DT45" i="1"/>
  <c r="DT46" i="1" s="1"/>
  <c r="DS45" i="1"/>
  <c r="DS46" i="1" s="1"/>
  <c r="DR45" i="1"/>
  <c r="DQ45" i="1"/>
  <c r="DQ46" i="1" s="1"/>
  <c r="DP45" i="1"/>
  <c r="DP46" i="1" s="1"/>
  <c r="DO45" i="1"/>
  <c r="DN45" i="1"/>
  <c r="DN46" i="1" s="1"/>
  <c r="DM45" i="1"/>
  <c r="DM46" i="1" s="1"/>
  <c r="DL45" i="1"/>
  <c r="DK45" i="1"/>
  <c r="DK46" i="1" s="1"/>
  <c r="DJ45" i="1"/>
  <c r="DJ46" i="1" s="1"/>
  <c r="DI45" i="1"/>
  <c r="DH45" i="1"/>
  <c r="DH46" i="1" s="1"/>
  <c r="DG45" i="1"/>
  <c r="DG46" i="1" s="1"/>
  <c r="DF45" i="1"/>
  <c r="DE45" i="1"/>
  <c r="DE46" i="1" s="1"/>
  <c r="DD45" i="1"/>
  <c r="DD46" i="1" s="1"/>
  <c r="DC45" i="1"/>
  <c r="DA45" i="1"/>
  <c r="DA46" i="1" s="1"/>
  <c r="CZ45" i="1"/>
  <c r="CY45" i="1"/>
  <c r="CY46" i="1" s="1"/>
  <c r="CX45" i="1"/>
  <c r="CX46" i="1" s="1"/>
  <c r="CW45" i="1"/>
  <c r="CV45" i="1"/>
  <c r="CV46" i="1" s="1"/>
  <c r="CU45" i="1"/>
  <c r="CU46" i="1" s="1"/>
  <c r="CT45" i="1"/>
  <c r="CS45" i="1"/>
  <c r="CS46" i="1" s="1"/>
  <c r="CR45" i="1"/>
  <c r="CR46" i="1" s="1"/>
  <c r="CQ45" i="1"/>
  <c r="CP45" i="1"/>
  <c r="CP46" i="1" s="1"/>
  <c r="CO45" i="1"/>
  <c r="CO46" i="1" s="1"/>
  <c r="CN45" i="1"/>
  <c r="CM45" i="1"/>
  <c r="CM46" i="1" s="1"/>
  <c r="CL45" i="1"/>
  <c r="CL46" i="1" s="1"/>
  <c r="CK45" i="1"/>
  <c r="CJ45" i="1"/>
  <c r="CJ46" i="1" s="1"/>
  <c r="CI45" i="1"/>
  <c r="CI46" i="1" s="1"/>
  <c r="CH45" i="1"/>
  <c r="CG45" i="1"/>
  <c r="CG46" i="1" s="1"/>
  <c r="CF45" i="1"/>
  <c r="CF46" i="1" s="1"/>
  <c r="CE45" i="1"/>
  <c r="CD45" i="1"/>
  <c r="CD46" i="1" s="1"/>
  <c r="CC45" i="1"/>
  <c r="CC46" i="1" s="1"/>
  <c r="CB45" i="1"/>
  <c r="CA45" i="1"/>
  <c r="CA46" i="1" s="1"/>
  <c r="BY45" i="1"/>
  <c r="BX45" i="1"/>
  <c r="BX46" i="1" s="1"/>
  <c r="BW45" i="1"/>
  <c r="BW46" i="1" s="1"/>
  <c r="BV45" i="1"/>
  <c r="BU45" i="1"/>
  <c r="BU46" i="1" s="1"/>
  <c r="BT45" i="1"/>
  <c r="BT46" i="1" s="1"/>
  <c r="BS45" i="1"/>
  <c r="BR45" i="1"/>
  <c r="BR46" i="1" s="1"/>
  <c r="BQ45" i="1"/>
  <c r="BQ46" i="1" s="1"/>
  <c r="BP45" i="1"/>
  <c r="BO45" i="1"/>
  <c r="BO46" i="1" s="1"/>
  <c r="BN45" i="1"/>
  <c r="BN46" i="1" s="1"/>
  <c r="BM45" i="1"/>
  <c r="BL45" i="1"/>
  <c r="BL46" i="1" s="1"/>
  <c r="BK45" i="1"/>
  <c r="BK46" i="1" s="1"/>
  <c r="BJ45" i="1"/>
  <c r="BI45" i="1"/>
  <c r="BI46" i="1" s="1"/>
  <c r="BH45" i="1"/>
  <c r="BG45" i="1"/>
  <c r="BF45" i="1"/>
  <c r="BF46" i="1" s="1"/>
  <c r="BE45" i="1"/>
  <c r="BE46" i="1" s="1"/>
  <c r="BD45" i="1"/>
  <c r="BC45" i="1"/>
  <c r="BC46" i="1" s="1"/>
  <c r="BB45" i="1"/>
  <c r="BA45" i="1"/>
  <c r="AZ45" i="1"/>
  <c r="AZ46" i="1" s="1"/>
  <c r="AY45" i="1"/>
  <c r="AY46" i="1" s="1"/>
  <c r="AX45" i="1"/>
  <c r="AX46" i="1" s="1"/>
  <c r="AW45" i="1"/>
  <c r="AW46" i="1" s="1"/>
  <c r="AV45" i="1"/>
  <c r="AU45" i="1"/>
  <c r="AT45" i="1"/>
  <c r="AT46" i="1" s="1"/>
  <c r="AS45" i="1"/>
  <c r="AS46" i="1" s="1"/>
  <c r="AR45" i="1"/>
  <c r="AQ45" i="1"/>
  <c r="AQ46" i="1" s="1"/>
  <c r="AP45" i="1"/>
  <c r="AP46" i="1" s="1"/>
  <c r="AO45" i="1"/>
  <c r="AN45" i="1"/>
  <c r="AN46" i="1" s="1"/>
  <c r="AM45" i="1"/>
  <c r="AM46" i="1" s="1"/>
  <c r="AL45" i="1"/>
  <c r="AK45" i="1"/>
  <c r="AK46" i="1" s="1"/>
  <c r="AJ45" i="1"/>
  <c r="AJ46" i="1" s="1"/>
  <c r="AI45" i="1"/>
  <c r="AH45" i="1"/>
  <c r="AH46" i="1" s="1"/>
  <c r="AG45" i="1"/>
  <c r="AG46" i="1" s="1"/>
  <c r="AF45" i="1"/>
  <c r="AE45" i="1"/>
  <c r="AE46" i="1" s="1"/>
  <c r="AD45" i="1"/>
  <c r="AD46" i="1" s="1"/>
  <c r="AC45" i="1"/>
  <c r="AB45" i="1"/>
  <c r="AB46" i="1" s="1"/>
  <c r="AA45" i="1"/>
  <c r="AA46" i="1" s="1"/>
  <c r="Z45" i="1"/>
  <c r="Y45" i="1"/>
  <c r="Y46" i="1" s="1"/>
  <c r="X45" i="1"/>
  <c r="X46" i="1" s="1"/>
  <c r="W45" i="1"/>
  <c r="V45" i="1"/>
  <c r="V46" i="1" s="1"/>
  <c r="U45" i="1"/>
  <c r="U46" i="1" s="1"/>
  <c r="T45" i="1"/>
  <c r="S45" i="1"/>
  <c r="S46" i="1" s="1"/>
  <c r="R45" i="1"/>
  <c r="R46" i="1" s="1"/>
  <c r="Q45" i="1"/>
  <c r="P45" i="1"/>
  <c r="P46" i="1" s="1"/>
  <c r="O45" i="1"/>
  <c r="O46" i="1" s="1"/>
  <c r="N45" i="1"/>
  <c r="M45" i="1"/>
  <c r="M46" i="1" s="1"/>
  <c r="L45" i="1"/>
  <c r="L46" i="1" s="1"/>
  <c r="K45" i="1"/>
  <c r="J45" i="1"/>
  <c r="J46" i="1" s="1"/>
  <c r="I45" i="1"/>
  <c r="I46" i="1" s="1"/>
  <c r="H45" i="1"/>
  <c r="G45" i="1"/>
  <c r="G46" i="1" s="1"/>
  <c r="F45" i="1"/>
  <c r="F46" i="1" s="1"/>
  <c r="E45" i="1"/>
  <c r="D45" i="1"/>
  <c r="D46" i="1" s="1"/>
  <c r="C45" i="1"/>
  <c r="C46" i="1" s="1"/>
  <c r="O63" i="1" l="1"/>
  <c r="N63" i="1"/>
  <c r="O65" i="1"/>
  <c r="N65" i="1"/>
  <c r="O64" i="1"/>
  <c r="N64" i="1"/>
  <c r="K56" i="1"/>
  <c r="J56" i="1"/>
  <c r="K55" i="1"/>
  <c r="J55" i="1"/>
  <c r="K54" i="1"/>
  <c r="J54" i="1"/>
  <c r="G54" i="1"/>
  <c r="F54" i="1" s="1"/>
  <c r="I55" i="1"/>
  <c r="H55" i="1" s="1"/>
  <c r="E60" i="1"/>
  <c r="G63" i="1"/>
  <c r="I64" i="1"/>
  <c r="K65" i="1"/>
  <c r="J65" i="1" s="1"/>
  <c r="E67" i="1"/>
  <c r="E51" i="1"/>
  <c r="G55" i="1"/>
  <c r="F55" i="1" s="1"/>
  <c r="I56" i="1"/>
  <c r="H56" i="1" s="1"/>
  <c r="E58" i="1"/>
  <c r="D58" i="1" s="1"/>
  <c r="G64" i="1"/>
  <c r="F64" i="1" s="1"/>
  <c r="I65" i="1"/>
  <c r="M63" i="1"/>
  <c r="E68" i="1"/>
  <c r="E69" i="1"/>
  <c r="I54" i="1"/>
  <c r="H54" i="1" s="1"/>
  <c r="E59" i="1"/>
  <c r="D59" i="1" s="1"/>
  <c r="K63" i="1"/>
  <c r="M64" i="1"/>
  <c r="I63" i="1"/>
  <c r="K64" i="1"/>
  <c r="M65" i="1"/>
  <c r="G56" i="1"/>
  <c r="E49" i="1"/>
  <c r="D49" i="1" s="1"/>
  <c r="E50" i="1"/>
  <c r="D50" i="1" s="1"/>
  <c r="G65" i="1"/>
  <c r="E63" i="1" l="1"/>
  <c r="D63" i="1" s="1"/>
  <c r="D70" i="1"/>
  <c r="E70" i="1"/>
  <c r="E64" i="1"/>
  <c r="D64" i="1" s="1"/>
  <c r="E65" i="1"/>
  <c r="N66" i="1"/>
  <c r="O66" i="1"/>
  <c r="E54" i="1"/>
  <c r="D54" i="1" s="1"/>
  <c r="E56" i="1"/>
  <c r="J57" i="1"/>
  <c r="K57" i="1"/>
  <c r="E55" i="1"/>
  <c r="D55" i="1" s="1"/>
  <c r="I66" i="1"/>
  <c r="H66" i="1"/>
  <c r="E61" i="1"/>
  <c r="D61" i="1"/>
  <c r="G57" i="1"/>
  <c r="E52" i="1"/>
  <c r="F66" i="1"/>
  <c r="M66" i="1"/>
  <c r="L66" i="1"/>
  <c r="I57" i="1"/>
  <c r="H57" i="1"/>
  <c r="F57" i="1"/>
  <c r="J66" i="1"/>
  <c r="K66" i="1"/>
  <c r="G66" i="1"/>
  <c r="D66" i="1" l="1"/>
  <c r="E66" i="1"/>
  <c r="D57" i="1"/>
  <c r="E57" i="1"/>
</calcChain>
</file>

<file path=xl/sharedStrings.xml><?xml version="1.0" encoding="utf-8"?>
<sst xmlns="http://schemas.openxmlformats.org/spreadsheetml/2006/main" count="349" uniqueCount="312">
  <si>
    <t xml:space="preserve">                                  </t>
  </si>
  <si>
    <t xml:space="preserve">                          Лист наблюдения для средней группы (дети 3-х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</si>
  <si>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</si>
  <si>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</si>
  <si>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</si>
  <si>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</si>
  <si>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</si>
  <si>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</si>
  <si>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</si>
  <si>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</si>
  <si>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</si>
  <si>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</si>
  <si>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</si>
  <si>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</si>
  <si>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</si>
  <si>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</si>
  <si>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</si>
  <si>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</si>
  <si>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</si>
  <si>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</si>
  <si>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</si>
  <si>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</si>
  <si>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</si>
  <si>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</si>
  <si>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</si>
  <si>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</si>
  <si>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</si>
  <si>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</si>
  <si>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</si>
  <si>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</si>
  <si>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</si>
  <si>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</si>
  <si>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</si>
  <si>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</si>
  <si>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</si>
  <si>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</si>
  <si>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</si>
  <si>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</si>
  <si>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</si>
  <si>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</si>
  <si>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</si>
  <si>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</si>
  <si>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</si>
  <si>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</si>
  <si>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</si>
  <si>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</si>
  <si>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</si>
  <si>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</si>
  <si>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</si>
  <si>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</si>
  <si>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</si>
  <si>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</si>
  <si>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</si>
  <si>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</si>
  <si>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</si>
  <si>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</si>
  <si>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</si>
  <si>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</si>
  <si>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</si>
  <si>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</si>
  <si>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</si>
  <si>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</si>
  <si>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</si>
  <si>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</si>
  <si>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</si>
  <si>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</si>
  <si>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</si>
  <si>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</si>
  <si>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</si>
  <si>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</si>
  <si>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</si>
  <si>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</si>
  <si>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</si>
  <si>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</si>
  <si>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</si>
  <si>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</si>
  <si>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</si>
  <si>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</si>
  <si>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</si>
  <si>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</si>
  <si>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</si>
  <si>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</si>
  <si>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</si>
  <si>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</si>
  <si>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</si>
  <si>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</si>
  <si>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</si>
  <si>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</si>
  <si>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</si>
  <si>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</si>
  <si>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</si>
  <si>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</si>
  <si>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</si>
  <si>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</si>
  <si>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</si>
  <si>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</si>
  <si>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</si>
  <si>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</si>
  <si>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</si>
  <si>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</si>
  <si>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</si>
  <si>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</si>
  <si>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</si>
  <si>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</si>
  <si>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</si>
  <si>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</si>
  <si>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</si>
  <si>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</si>
  <si>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</si>
  <si>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</si>
  <si>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</si>
  <si>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</si>
  <si>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</si>
  <si>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</si>
  <si>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</si>
  <si>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</si>
  <si>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</si>
  <si>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</si>
  <si>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</si>
  <si>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</si>
  <si>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</si>
  <si>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</si>
  <si>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</si>
  <si>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</si>
  <si>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</si>
  <si>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</si>
  <si>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</si>
  <si>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</si>
  <si>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</si>
  <si>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</si>
  <si>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</si>
  <si>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</si>
  <si>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</si>
  <si>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</si>
  <si>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</si>
  <si>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</si>
  <si>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</si>
  <si>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</si>
  <si>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</si>
  <si>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</si>
  <si>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</si>
  <si>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</si>
  <si>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</si>
  <si>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</si>
  <si>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</si>
  <si>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</si>
  <si>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</si>
  <si>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</si>
  <si>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</si>
  <si>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</si>
  <si>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</si>
  <si>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</si>
  <si>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</si>
  <si>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</si>
  <si>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</si>
  <si>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</si>
  <si>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</si>
  <si>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</si>
  <si>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</si>
  <si>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</si>
  <si>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</si>
  <si>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</si>
  <si>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</si>
  <si>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</si>
  <si>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</si>
  <si>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</si>
  <si>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</si>
  <si>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</si>
  <si>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</si>
  <si>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</si>
  <si>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</si>
  <si>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</si>
  <si>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</si>
  <si>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</si>
  <si>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</si>
  <si>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</si>
  <si>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</si>
  <si>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</si>
  <si>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</si>
  <si>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</si>
  <si>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</si>
  <si>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</si>
  <si>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</si>
  <si>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</si>
  <si>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</si>
  <si>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</si>
  <si>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</si>
  <si>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</si>
  <si>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</si>
  <si>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</si>
  <si>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</si>
  <si>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</si>
  <si>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</si>
  <si>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</si>
  <si>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</si>
  <si>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</si>
  <si>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</si>
  <si>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</si>
  <si>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</si>
  <si>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</si>
  <si>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</si>
  <si>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</si>
  <si>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</si>
  <si>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</si>
  <si>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</si>
  <si>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</si>
  <si>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</si>
  <si>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</si>
  <si>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</si>
  <si>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</si>
  <si>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</si>
  <si>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</si>
  <si>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</si>
  <si>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</si>
  <si>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</si>
  <si>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</si>
  <si>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</si>
  <si>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</si>
  <si>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</si>
  <si>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</si>
  <si>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</si>
  <si>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</si>
  <si>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</si>
  <si>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</si>
  <si>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</si>
  <si>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</si>
  <si>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</si>
  <si>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</si>
  <si>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</si>
  <si>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</si>
  <si>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</si>
  <si>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</si>
  <si>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</si>
  <si>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</si>
  <si>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</si>
  <si>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</si>
  <si>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</si>
  <si>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</si>
  <si>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</si>
  <si>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</si>
  <si>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</si>
  <si>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</si>
  <si>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</si>
  <si>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</si>
  <si>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</si>
  <si>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</si>
  <si>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</si>
  <si>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</si>
  <si>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</si>
  <si>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</si>
  <si>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</si>
  <si>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</si>
  <si>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</si>
  <si>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</si>
  <si>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</si>
  <si>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</si>
  <si>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</si>
  <si>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</si>
  <si>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</si>
  <si>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</si>
  <si>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</si>
  <si>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</si>
  <si>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</si>
  <si>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</si>
  <si>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</si>
  <si>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</si>
  <si>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</si>
  <si>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</si>
  <si>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</si>
  <si>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</si>
  <si>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</si>
  <si>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</si>
  <si>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</si>
  <si>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</si>
  <si>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</si>
  <si>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</si>
  <si>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</si>
  <si>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</si>
  <si>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</si>
  <si>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</si>
  <si>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</si>
  <si>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</si>
  <si>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</si>
  <si>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</si>
  <si>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</si>
  <si>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</si>
  <si>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</si>
  <si>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</si>
  <si>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</si>
  <si>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</si>
  <si>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</si>
  <si>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</si>
  <si>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</si>
  <si>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</si>
  <si>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</si>
  <si>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</si>
  <si>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</si>
  <si>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</si>
  <si>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</si>
  <si>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</si>
  <si>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</si>
  <si>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</si>
  <si>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</si>
  <si>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</si>
  <si>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</si>
  <si>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</si>
  <si>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</si>
  <si>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</si>
  <si>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Слотвинская Алиса</t>
  </si>
  <si>
    <t>Әзжәнібекқызы Айкөркем</t>
  </si>
  <si>
    <t>Сүйінова Айкөркем</t>
  </si>
  <si>
    <t xml:space="preserve">                                  Учебный год:   2023-2024 гг.                              Группа:  средняя "Акбота"               Период:   итоговый       Сроки проведения: май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</si>
</sst>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6" fillId="4" borderId="0" xfId="3"/>
    <xf numFmtId="0" fontId="15" fillId="3" borderId="0" xfId="2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2;&#1073;&#1086;&#1090;&#1072;%2023-24&#1075;&#1075;/&#1052;&#1086;&#1085;&#1080;&#1090;&#1086;&#1088;&#1080;&#1085;&#1075;%202023-2024/&#1040;&#1082;&#1073;&#1086;&#1090;&#1072;%20&#1057;&#1058;&#1040;&#1056;&#1058;%20&#1052;&#1054;&#1053;&#1048;&#1058;&#1054;&#1056;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 Акбота"/>
      <sheetName val="Средняя группа"/>
      <sheetName val="Старшая группа"/>
      <sheetName val="Предшкольная группа, класс"/>
    </sheetNames>
    <sheetDataSet>
      <sheetData sheetId="0"/>
      <sheetData sheetId="1">
        <row r="14">
          <cell r="B14" t="str">
            <v>Арыстанов Эмир</v>
          </cell>
        </row>
        <row r="16">
          <cell r="B16" t="str">
            <v>Бакиева Аника</v>
          </cell>
        </row>
        <row r="17">
          <cell r="B17" t="str">
            <v>Болат Ақкенже</v>
          </cell>
        </row>
        <row r="18">
          <cell r="B18" t="str">
            <v>Ғыллат Жантізер</v>
          </cell>
        </row>
        <row r="19">
          <cell r="B19" t="str">
            <v>Даулбаева Дания</v>
          </cell>
        </row>
        <row r="20">
          <cell r="B20" t="str">
            <v>Дарбай Амина</v>
          </cell>
        </row>
        <row r="21">
          <cell r="B21" t="str">
            <v>Джурумов Артур</v>
          </cell>
        </row>
        <row r="22">
          <cell r="B22" t="str">
            <v>Домащенко Кира</v>
          </cell>
        </row>
        <row r="23">
          <cell r="B23" t="str">
            <v>Думанұлы Батырхан</v>
          </cell>
        </row>
        <row r="24">
          <cell r="B24" t="str">
            <v>Ержанова Айымжан</v>
          </cell>
        </row>
        <row r="25">
          <cell r="B25" t="str">
            <v>Ерошенко Богдан</v>
          </cell>
        </row>
        <row r="27">
          <cell r="B27" t="str">
            <v>Захаров Ярослав</v>
          </cell>
        </row>
        <row r="28">
          <cell r="B28" t="str">
            <v>Ихсанова Селин</v>
          </cell>
        </row>
        <row r="29">
          <cell r="B29" t="str">
            <v>Камалутдинова Сафия</v>
          </cell>
        </row>
        <row r="30">
          <cell r="B30" t="str">
            <v>Катаева Майя</v>
          </cell>
        </row>
        <row r="31">
          <cell r="B31" t="str">
            <v>Куанышкалиева Сафия</v>
          </cell>
        </row>
        <row r="32">
          <cell r="B32" t="str">
            <v>Магай Руслан</v>
          </cell>
        </row>
        <row r="33">
          <cell r="B33" t="str">
            <v>Матаева Аминат</v>
          </cell>
        </row>
        <row r="34">
          <cell r="B34" t="str">
            <v>Мирамгалиева Айгерим</v>
          </cell>
        </row>
        <row r="35">
          <cell r="B35" t="str">
            <v>Нармирова Малика</v>
          </cell>
        </row>
        <row r="36">
          <cell r="B36" t="str">
            <v>Нуржанов Ануар</v>
          </cell>
        </row>
        <row r="37">
          <cell r="B37" t="str">
            <v>Пыпич Каролина</v>
          </cell>
        </row>
        <row r="38">
          <cell r="B38" t="str">
            <v>Рахметова Айлин</v>
          </cell>
        </row>
        <row r="39">
          <cell r="B39" t="str">
            <v>Салаватова Наима</v>
          </cell>
        </row>
        <row r="40">
          <cell r="B40" t="str">
            <v>Сафиева Ильнара</v>
          </cell>
        </row>
        <row r="41">
          <cell r="B41" t="str">
            <v>Төрехан Динмухамед</v>
          </cell>
        </row>
        <row r="42">
          <cell r="B42" t="str">
            <v>Шаповалова София</v>
          </cell>
        </row>
        <row r="43">
          <cell r="B43" t="str">
            <v>Шрамко София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70"/>
  <sheetViews>
    <sheetView tabSelected="1" zoomScale="91" zoomScaleNormal="91" workbookViewId="0">
      <selection activeCell="AW74" sqref="AW74"/>
    </sheetView>
  </sheetViews>
  <sheetFormatPr defaultRowHeight="15" x14ac:dyDescent="0.25"/>
  <cols>
    <col min="2" max="2" width="28.8554687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311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42" t="s">
        <v>2</v>
      </c>
      <c r="FJ2" s="42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43" t="s">
        <v>3</v>
      </c>
      <c r="B4" s="43" t="s">
        <v>4</v>
      </c>
      <c r="C4" s="44" t="s">
        <v>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 t="s">
        <v>6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48" t="s">
        <v>7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 t="s">
        <v>8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52" t="s">
        <v>9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167" ht="15.75" customHeight="1" x14ac:dyDescent="0.25">
      <c r="A5" s="43"/>
      <c r="B5" s="43"/>
      <c r="C5" s="53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 t="s">
        <v>11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  <c r="AG5" s="57" t="s">
        <v>12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9"/>
      <c r="AV5" s="57" t="s">
        <v>13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9"/>
      <c r="BK5" s="54" t="s">
        <v>14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6"/>
      <c r="BZ5" s="54" t="s">
        <v>15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6"/>
      <c r="CO5" s="68" t="s">
        <v>16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3" t="s">
        <v>17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57" t="s">
        <v>18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9"/>
      <c r="EH5" s="60" t="s">
        <v>19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2"/>
      <c r="EW5" s="63" t="s">
        <v>20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167" ht="15.75" hidden="1" x14ac:dyDescent="0.25">
      <c r="A6" s="43"/>
      <c r="B6" s="4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43"/>
      <c r="B7" s="4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43"/>
      <c r="B8" s="4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43"/>
      <c r="B9" s="4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43"/>
      <c r="B10" s="4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43"/>
      <c r="B11" s="43"/>
      <c r="C11" s="64" t="s">
        <v>21</v>
      </c>
      <c r="D11" s="65" t="s">
        <v>22</v>
      </c>
      <c r="E11" s="65" t="s">
        <v>23</v>
      </c>
      <c r="F11" s="64" t="s">
        <v>24</v>
      </c>
      <c r="G11" s="65" t="s">
        <v>23</v>
      </c>
      <c r="H11" s="65" t="s">
        <v>25</v>
      </c>
      <c r="I11" s="65" t="s">
        <v>26</v>
      </c>
      <c r="J11" s="65" t="s">
        <v>27</v>
      </c>
      <c r="K11" s="65" t="s">
        <v>28</v>
      </c>
      <c r="L11" s="54" t="s">
        <v>29</v>
      </c>
      <c r="M11" s="55"/>
      <c r="N11" s="55"/>
      <c r="O11" s="53" t="s">
        <v>30</v>
      </c>
      <c r="P11" s="53"/>
      <c r="Q11" s="53"/>
      <c r="R11" s="64" t="s">
        <v>31</v>
      </c>
      <c r="S11" s="65"/>
      <c r="T11" s="65"/>
      <c r="U11" s="66" t="s">
        <v>32</v>
      </c>
      <c r="V11" s="67"/>
      <c r="W11" s="64"/>
      <c r="X11" s="65" t="s">
        <v>33</v>
      </c>
      <c r="Y11" s="65"/>
      <c r="Z11" s="65"/>
      <c r="AA11" s="65" t="s">
        <v>34</v>
      </c>
      <c r="AB11" s="65"/>
      <c r="AC11" s="65"/>
      <c r="AD11" s="65" t="s">
        <v>35</v>
      </c>
      <c r="AE11" s="65"/>
      <c r="AF11" s="65"/>
      <c r="AG11" s="65" t="s">
        <v>36</v>
      </c>
      <c r="AH11" s="65"/>
      <c r="AI11" s="65"/>
      <c r="AJ11" s="65" t="s">
        <v>37</v>
      </c>
      <c r="AK11" s="65"/>
      <c r="AL11" s="65"/>
      <c r="AM11" s="53" t="s">
        <v>38</v>
      </c>
      <c r="AN11" s="53"/>
      <c r="AO11" s="53"/>
      <c r="AP11" s="63" t="s">
        <v>39</v>
      </c>
      <c r="AQ11" s="63"/>
      <c r="AR11" s="63"/>
      <c r="AS11" s="53" t="s">
        <v>40</v>
      </c>
      <c r="AT11" s="53"/>
      <c r="AU11" s="53"/>
      <c r="AV11" s="53" t="s">
        <v>41</v>
      </c>
      <c r="AW11" s="53"/>
      <c r="AX11" s="53"/>
      <c r="AY11" s="53" t="s">
        <v>42</v>
      </c>
      <c r="AZ11" s="53"/>
      <c r="BA11" s="53"/>
      <c r="BB11" s="53" t="s">
        <v>43</v>
      </c>
      <c r="BC11" s="53"/>
      <c r="BD11" s="53"/>
      <c r="BE11" s="53" t="s">
        <v>44</v>
      </c>
      <c r="BF11" s="53"/>
      <c r="BG11" s="53"/>
      <c r="BH11" s="53" t="s">
        <v>45</v>
      </c>
      <c r="BI11" s="53"/>
      <c r="BJ11" s="53"/>
      <c r="BK11" s="58" t="s">
        <v>46</v>
      </c>
      <c r="BL11" s="58"/>
      <c r="BM11" s="59"/>
      <c r="BN11" s="57" t="s">
        <v>47</v>
      </c>
      <c r="BO11" s="58"/>
      <c r="BP11" s="59"/>
      <c r="BQ11" s="63" t="s">
        <v>48</v>
      </c>
      <c r="BR11" s="63"/>
      <c r="BS11" s="63"/>
      <c r="BT11" s="63" t="s">
        <v>49</v>
      </c>
      <c r="BU11" s="63"/>
      <c r="BV11" s="63"/>
      <c r="BW11" s="63" t="s">
        <v>50</v>
      </c>
      <c r="BX11" s="63"/>
      <c r="BY11" s="57"/>
      <c r="BZ11" s="63" t="s">
        <v>51</v>
      </c>
      <c r="CA11" s="63"/>
      <c r="CB11" s="63"/>
      <c r="CC11" s="63" t="s">
        <v>52</v>
      </c>
      <c r="CD11" s="63"/>
      <c r="CE11" s="63"/>
      <c r="CF11" s="63" t="s">
        <v>53</v>
      </c>
      <c r="CG11" s="63"/>
      <c r="CH11" s="63"/>
      <c r="CI11" s="63" t="s">
        <v>54</v>
      </c>
      <c r="CJ11" s="63"/>
      <c r="CK11" s="63"/>
      <c r="CL11" s="63" t="s">
        <v>55</v>
      </c>
      <c r="CM11" s="63"/>
      <c r="CN11" s="63"/>
      <c r="CO11" s="63" t="s">
        <v>56</v>
      </c>
      <c r="CP11" s="63"/>
      <c r="CQ11" s="63"/>
      <c r="CR11" s="63" t="s">
        <v>57</v>
      </c>
      <c r="CS11" s="63"/>
      <c r="CT11" s="63"/>
      <c r="CU11" s="63" t="s">
        <v>58</v>
      </c>
      <c r="CV11" s="63"/>
      <c r="CW11" s="63"/>
      <c r="CX11" s="57" t="s">
        <v>59</v>
      </c>
      <c r="CY11" s="58"/>
      <c r="CZ11" s="59"/>
      <c r="DA11" s="57" t="s">
        <v>60</v>
      </c>
      <c r="DB11" s="58"/>
      <c r="DC11" s="59"/>
      <c r="DD11" s="57" t="s">
        <v>61</v>
      </c>
      <c r="DE11" s="58"/>
      <c r="DF11" s="59"/>
      <c r="DG11" s="57" t="s">
        <v>62</v>
      </c>
      <c r="DH11" s="58"/>
      <c r="DI11" s="59"/>
      <c r="DJ11" s="57" t="s">
        <v>63</v>
      </c>
      <c r="DK11" s="58"/>
      <c r="DL11" s="59"/>
      <c r="DM11" s="57" t="s">
        <v>64</v>
      </c>
      <c r="DN11" s="58"/>
      <c r="DO11" s="59"/>
      <c r="DP11" s="57" t="s">
        <v>65</v>
      </c>
      <c r="DQ11" s="58"/>
      <c r="DR11" s="59"/>
      <c r="DS11" s="57" t="s">
        <v>66</v>
      </c>
      <c r="DT11" s="58"/>
      <c r="DU11" s="59"/>
      <c r="DV11" s="63" t="s">
        <v>67</v>
      </c>
      <c r="DW11" s="63"/>
      <c r="DX11" s="63"/>
      <c r="DY11" s="63" t="s">
        <v>68</v>
      </c>
      <c r="DZ11" s="63"/>
      <c r="EA11" s="63"/>
      <c r="EB11" s="63" t="s">
        <v>69</v>
      </c>
      <c r="EC11" s="63"/>
      <c r="ED11" s="63"/>
      <c r="EE11" s="63" t="s">
        <v>70</v>
      </c>
      <c r="EF11" s="63"/>
      <c r="EG11" s="63"/>
      <c r="EH11" s="69" t="s">
        <v>71</v>
      </c>
      <c r="EI11" s="70"/>
      <c r="EJ11" s="71"/>
      <c r="EK11" s="69" t="s">
        <v>72</v>
      </c>
      <c r="EL11" s="70"/>
      <c r="EM11" s="71"/>
      <c r="EN11" s="69" t="s">
        <v>73</v>
      </c>
      <c r="EO11" s="70"/>
      <c r="EP11" s="71"/>
      <c r="EQ11" s="69" t="s">
        <v>74</v>
      </c>
      <c r="ER11" s="70"/>
      <c r="ES11" s="71"/>
      <c r="ET11" s="69" t="s">
        <v>75</v>
      </c>
      <c r="EU11" s="70"/>
      <c r="EV11" s="71"/>
      <c r="EW11" s="63" t="s">
        <v>76</v>
      </c>
      <c r="EX11" s="63"/>
      <c r="EY11" s="63"/>
      <c r="EZ11" s="63" t="s">
        <v>77</v>
      </c>
      <c r="FA11" s="63"/>
      <c r="FB11" s="63"/>
      <c r="FC11" s="63" t="s">
        <v>78</v>
      </c>
      <c r="FD11" s="63"/>
      <c r="FE11" s="63"/>
      <c r="FF11" s="63" t="s">
        <v>79</v>
      </c>
      <c r="FG11" s="63"/>
      <c r="FH11" s="63"/>
      <c r="FI11" s="63" t="s">
        <v>80</v>
      </c>
      <c r="FJ11" s="63"/>
      <c r="FK11" s="63"/>
    </row>
    <row r="12" spans="1:167" ht="70.5" customHeight="1" thickBot="1" x14ac:dyDescent="0.3">
      <c r="A12" s="43"/>
      <c r="B12" s="43"/>
      <c r="C12" s="72" t="s">
        <v>81</v>
      </c>
      <c r="D12" s="73"/>
      <c r="E12" s="74"/>
      <c r="F12" s="75" t="s">
        <v>82</v>
      </c>
      <c r="G12" s="75"/>
      <c r="H12" s="74"/>
      <c r="I12" s="72" t="s">
        <v>83</v>
      </c>
      <c r="J12" s="75"/>
      <c r="K12" s="74"/>
      <c r="L12" s="72" t="s">
        <v>84</v>
      </c>
      <c r="M12" s="75"/>
      <c r="N12" s="74"/>
      <c r="O12" s="72" t="s">
        <v>85</v>
      </c>
      <c r="P12" s="75"/>
      <c r="Q12" s="74"/>
      <c r="R12" s="76" t="s">
        <v>86</v>
      </c>
      <c r="S12" s="77"/>
      <c r="T12" s="78"/>
      <c r="U12" s="76" t="s">
        <v>87</v>
      </c>
      <c r="V12" s="77"/>
      <c r="W12" s="78"/>
      <c r="X12" s="76" t="s">
        <v>88</v>
      </c>
      <c r="Y12" s="77"/>
      <c r="Z12" s="78"/>
      <c r="AA12" s="76" t="s">
        <v>89</v>
      </c>
      <c r="AB12" s="77"/>
      <c r="AC12" s="78"/>
      <c r="AD12" s="76" t="s">
        <v>90</v>
      </c>
      <c r="AE12" s="77"/>
      <c r="AF12" s="78"/>
      <c r="AG12" s="76" t="s">
        <v>91</v>
      </c>
      <c r="AH12" s="77"/>
      <c r="AI12" s="78"/>
      <c r="AJ12" s="76" t="s">
        <v>92</v>
      </c>
      <c r="AK12" s="77"/>
      <c r="AL12" s="78"/>
      <c r="AM12" s="76" t="s">
        <v>93</v>
      </c>
      <c r="AN12" s="77"/>
      <c r="AO12" s="78"/>
      <c r="AP12" s="76" t="s">
        <v>94</v>
      </c>
      <c r="AQ12" s="77"/>
      <c r="AR12" s="78"/>
      <c r="AS12" s="76" t="s">
        <v>95</v>
      </c>
      <c r="AT12" s="77"/>
      <c r="AU12" s="78"/>
      <c r="AV12" s="76" t="s">
        <v>96</v>
      </c>
      <c r="AW12" s="77"/>
      <c r="AX12" s="78"/>
      <c r="AY12" s="76" t="s">
        <v>97</v>
      </c>
      <c r="AZ12" s="77"/>
      <c r="BA12" s="78"/>
      <c r="BB12" s="76" t="s">
        <v>98</v>
      </c>
      <c r="BC12" s="77"/>
      <c r="BD12" s="78"/>
      <c r="BE12" s="76" t="s">
        <v>99</v>
      </c>
      <c r="BF12" s="77"/>
      <c r="BG12" s="78"/>
      <c r="BH12" s="72" t="s">
        <v>100</v>
      </c>
      <c r="BI12" s="75"/>
      <c r="BJ12" s="74"/>
      <c r="BK12" s="76" t="s">
        <v>101</v>
      </c>
      <c r="BL12" s="77"/>
      <c r="BM12" s="78"/>
      <c r="BN12" s="76" t="s">
        <v>102</v>
      </c>
      <c r="BO12" s="77"/>
      <c r="BP12" s="78"/>
      <c r="BQ12" s="76" t="s">
        <v>103</v>
      </c>
      <c r="BR12" s="77"/>
      <c r="BS12" s="78"/>
      <c r="BT12" s="76" t="s">
        <v>104</v>
      </c>
      <c r="BU12" s="77"/>
      <c r="BV12" s="78"/>
      <c r="BW12" s="76" t="s">
        <v>105</v>
      </c>
      <c r="BX12" s="77"/>
      <c r="BY12" s="78"/>
      <c r="BZ12" s="76" t="s">
        <v>106</v>
      </c>
      <c r="CA12" s="77"/>
      <c r="CB12" s="78"/>
      <c r="CC12" s="76" t="s">
        <v>107</v>
      </c>
      <c r="CD12" s="77"/>
      <c r="CE12" s="78"/>
      <c r="CF12" s="76" t="s">
        <v>108</v>
      </c>
      <c r="CG12" s="77"/>
      <c r="CH12" s="78"/>
      <c r="CI12" s="76" t="s">
        <v>109</v>
      </c>
      <c r="CJ12" s="77"/>
      <c r="CK12" s="78"/>
      <c r="CL12" s="76" t="s">
        <v>110</v>
      </c>
      <c r="CM12" s="77"/>
      <c r="CN12" s="78"/>
      <c r="CO12" s="76" t="s">
        <v>111</v>
      </c>
      <c r="CP12" s="77"/>
      <c r="CQ12" s="78"/>
      <c r="CR12" s="76" t="s">
        <v>112</v>
      </c>
      <c r="CS12" s="77"/>
      <c r="CT12" s="78"/>
      <c r="CU12" s="76" t="s">
        <v>113</v>
      </c>
      <c r="CV12" s="77"/>
      <c r="CW12" s="78"/>
      <c r="CX12" s="76" t="s">
        <v>114</v>
      </c>
      <c r="CY12" s="77"/>
      <c r="CZ12" s="78"/>
      <c r="DA12" s="76" t="s">
        <v>115</v>
      </c>
      <c r="DB12" s="77"/>
      <c r="DC12" s="78"/>
      <c r="DD12" s="76" t="s">
        <v>116</v>
      </c>
      <c r="DE12" s="77"/>
      <c r="DF12" s="78"/>
      <c r="DG12" s="76" t="s">
        <v>117</v>
      </c>
      <c r="DH12" s="77"/>
      <c r="DI12" s="78"/>
      <c r="DJ12" s="76" t="s">
        <v>118</v>
      </c>
      <c r="DK12" s="77"/>
      <c r="DL12" s="78"/>
      <c r="DM12" s="76" t="s">
        <v>119</v>
      </c>
      <c r="DN12" s="77"/>
      <c r="DO12" s="78"/>
      <c r="DP12" s="76" t="s">
        <v>120</v>
      </c>
      <c r="DQ12" s="77"/>
      <c r="DR12" s="78"/>
      <c r="DS12" s="76" t="s">
        <v>121</v>
      </c>
      <c r="DT12" s="77"/>
      <c r="DU12" s="78"/>
      <c r="DV12" s="76" t="s">
        <v>122</v>
      </c>
      <c r="DW12" s="77"/>
      <c r="DX12" s="78"/>
      <c r="DY12" s="76" t="s">
        <v>123</v>
      </c>
      <c r="DZ12" s="77"/>
      <c r="EA12" s="78"/>
      <c r="EB12" s="76" t="s">
        <v>124</v>
      </c>
      <c r="EC12" s="77"/>
      <c r="ED12" s="78"/>
      <c r="EE12" s="76" t="s">
        <v>125</v>
      </c>
      <c r="EF12" s="77"/>
      <c r="EG12" s="78"/>
      <c r="EH12" s="76" t="s">
        <v>126</v>
      </c>
      <c r="EI12" s="77"/>
      <c r="EJ12" s="78"/>
      <c r="EK12" s="76" t="s">
        <v>127</v>
      </c>
      <c r="EL12" s="77"/>
      <c r="EM12" s="78"/>
      <c r="EN12" s="76" t="s">
        <v>128</v>
      </c>
      <c r="EO12" s="77"/>
      <c r="EP12" s="78"/>
      <c r="EQ12" s="76" t="s">
        <v>129</v>
      </c>
      <c r="ER12" s="77"/>
      <c r="ES12" s="78"/>
      <c r="ET12" s="76" t="s">
        <v>130</v>
      </c>
      <c r="EU12" s="77"/>
      <c r="EV12" s="78"/>
      <c r="EW12" s="76" t="s">
        <v>131</v>
      </c>
      <c r="EX12" s="77"/>
      <c r="EY12" s="78"/>
      <c r="EZ12" s="76" t="s">
        <v>132</v>
      </c>
      <c r="FA12" s="77"/>
      <c r="FB12" s="78"/>
      <c r="FC12" s="76" t="s">
        <v>133</v>
      </c>
      <c r="FD12" s="77"/>
      <c r="FE12" s="78"/>
      <c r="FF12" s="76" t="s">
        <v>134</v>
      </c>
      <c r="FG12" s="77"/>
      <c r="FH12" s="78"/>
      <c r="FI12" s="76" t="s">
        <v>135</v>
      </c>
      <c r="FJ12" s="77"/>
      <c r="FK12" s="78"/>
    </row>
    <row r="13" spans="1:167" ht="144.75" customHeight="1" thickBot="1" x14ac:dyDescent="0.3">
      <c r="A13" s="43"/>
      <c r="B13" s="43"/>
      <c r="C13" s="11" t="s">
        <v>136</v>
      </c>
      <c r="D13" s="12" t="s">
        <v>137</v>
      </c>
      <c r="E13" s="13" t="s">
        <v>138</v>
      </c>
      <c r="F13" s="14" t="s">
        <v>139</v>
      </c>
      <c r="G13" s="14" t="s">
        <v>140</v>
      </c>
      <c r="H13" s="13" t="s">
        <v>141</v>
      </c>
      <c r="I13" s="15" t="s">
        <v>142</v>
      </c>
      <c r="J13" s="14" t="s">
        <v>143</v>
      </c>
      <c r="K13" s="13" t="s">
        <v>144</v>
      </c>
      <c r="L13" s="15" t="s">
        <v>145</v>
      </c>
      <c r="M13" s="14" t="s">
        <v>146</v>
      </c>
      <c r="N13" s="13" t="s">
        <v>147</v>
      </c>
      <c r="O13" s="15" t="s">
        <v>148</v>
      </c>
      <c r="P13" s="14" t="s">
        <v>149</v>
      </c>
      <c r="Q13" s="13" t="s">
        <v>150</v>
      </c>
      <c r="R13" s="16" t="s">
        <v>151</v>
      </c>
      <c r="S13" s="17" t="s">
        <v>152</v>
      </c>
      <c r="T13" s="18" t="s">
        <v>153</v>
      </c>
      <c r="U13" s="16" t="s">
        <v>154</v>
      </c>
      <c r="V13" s="17" t="s">
        <v>155</v>
      </c>
      <c r="W13" s="18" t="s">
        <v>156</v>
      </c>
      <c r="X13" s="16" t="s">
        <v>157</v>
      </c>
      <c r="Y13" s="17" t="s">
        <v>158</v>
      </c>
      <c r="Z13" s="18" t="s">
        <v>159</v>
      </c>
      <c r="AA13" s="16" t="s">
        <v>160</v>
      </c>
      <c r="AB13" s="17" t="s">
        <v>161</v>
      </c>
      <c r="AC13" s="18" t="s">
        <v>162</v>
      </c>
      <c r="AD13" s="16" t="s">
        <v>163</v>
      </c>
      <c r="AE13" s="17" t="s">
        <v>164</v>
      </c>
      <c r="AF13" s="18" t="s">
        <v>165</v>
      </c>
      <c r="AG13" s="16" t="s">
        <v>166</v>
      </c>
      <c r="AH13" s="17" t="s">
        <v>167</v>
      </c>
      <c r="AI13" s="18" t="s">
        <v>168</v>
      </c>
      <c r="AJ13" s="16" t="s">
        <v>169</v>
      </c>
      <c r="AK13" s="17" t="s">
        <v>170</v>
      </c>
      <c r="AL13" s="18" t="s">
        <v>171</v>
      </c>
      <c r="AM13" s="16" t="s">
        <v>172</v>
      </c>
      <c r="AN13" s="17" t="s">
        <v>173</v>
      </c>
      <c r="AO13" s="18" t="s">
        <v>174</v>
      </c>
      <c r="AP13" s="16" t="s">
        <v>175</v>
      </c>
      <c r="AQ13" s="17" t="s">
        <v>176</v>
      </c>
      <c r="AR13" s="18" t="s">
        <v>177</v>
      </c>
      <c r="AS13" s="16" t="s">
        <v>178</v>
      </c>
      <c r="AT13" s="17" t="s">
        <v>179</v>
      </c>
      <c r="AU13" s="18" t="s">
        <v>180</v>
      </c>
      <c r="AV13" s="16" t="s">
        <v>181</v>
      </c>
      <c r="AW13" s="17" t="s">
        <v>182</v>
      </c>
      <c r="AX13" s="18" t="s">
        <v>183</v>
      </c>
      <c r="AY13" s="16" t="s">
        <v>184</v>
      </c>
      <c r="AZ13" s="17" t="s">
        <v>185</v>
      </c>
      <c r="BA13" s="18" t="s">
        <v>186</v>
      </c>
      <c r="BB13" s="16" t="s">
        <v>187</v>
      </c>
      <c r="BC13" s="17" t="s">
        <v>188</v>
      </c>
      <c r="BD13" s="18" t="s">
        <v>189</v>
      </c>
      <c r="BE13" s="16" t="s">
        <v>190</v>
      </c>
      <c r="BF13" s="17" t="s">
        <v>191</v>
      </c>
      <c r="BG13" s="18" t="s">
        <v>192</v>
      </c>
      <c r="BH13" s="16" t="s">
        <v>193</v>
      </c>
      <c r="BI13" s="17" t="s">
        <v>194</v>
      </c>
      <c r="BJ13" s="18" t="s">
        <v>195</v>
      </c>
      <c r="BK13" s="16" t="s">
        <v>196</v>
      </c>
      <c r="BL13" s="17" t="s">
        <v>197</v>
      </c>
      <c r="BM13" s="18" t="s">
        <v>198</v>
      </c>
      <c r="BN13" s="16" t="s">
        <v>199</v>
      </c>
      <c r="BO13" s="17" t="s">
        <v>200</v>
      </c>
      <c r="BP13" s="18" t="s">
        <v>201</v>
      </c>
      <c r="BQ13" s="16" t="s">
        <v>202</v>
      </c>
      <c r="BR13" s="17" t="s">
        <v>203</v>
      </c>
      <c r="BS13" s="18" t="s">
        <v>204</v>
      </c>
      <c r="BT13" s="16" t="s">
        <v>205</v>
      </c>
      <c r="BU13" s="17" t="s">
        <v>206</v>
      </c>
      <c r="BV13" s="18" t="s">
        <v>207</v>
      </c>
      <c r="BW13" s="16" t="s">
        <v>208</v>
      </c>
      <c r="BX13" s="17" t="s">
        <v>209</v>
      </c>
      <c r="BY13" s="18" t="s">
        <v>210</v>
      </c>
      <c r="BZ13" s="16" t="s">
        <v>211</v>
      </c>
      <c r="CA13" s="17" t="s">
        <v>212</v>
      </c>
      <c r="CB13" s="18" t="s">
        <v>213</v>
      </c>
      <c r="CC13" s="16" t="s">
        <v>214</v>
      </c>
      <c r="CD13" s="17" t="s">
        <v>215</v>
      </c>
      <c r="CE13" s="18" t="s">
        <v>216</v>
      </c>
      <c r="CF13" s="16" t="s">
        <v>217</v>
      </c>
      <c r="CG13" s="17" t="s">
        <v>218</v>
      </c>
      <c r="CH13" s="18" t="s">
        <v>219</v>
      </c>
      <c r="CI13" s="16" t="s">
        <v>220</v>
      </c>
      <c r="CJ13" s="17" t="s">
        <v>221</v>
      </c>
      <c r="CK13" s="18" t="s">
        <v>222</v>
      </c>
      <c r="CL13" s="16" t="s">
        <v>223</v>
      </c>
      <c r="CM13" s="17" t="s">
        <v>224</v>
      </c>
      <c r="CN13" s="18" t="s">
        <v>225</v>
      </c>
      <c r="CO13" s="16" t="s">
        <v>211</v>
      </c>
      <c r="CP13" s="17" t="s">
        <v>226</v>
      </c>
      <c r="CQ13" s="18" t="s">
        <v>227</v>
      </c>
      <c r="CR13" s="16" t="s">
        <v>228</v>
      </c>
      <c r="CS13" s="17" t="s">
        <v>229</v>
      </c>
      <c r="CT13" s="18" t="s">
        <v>230</v>
      </c>
      <c r="CU13" s="16" t="s">
        <v>231</v>
      </c>
      <c r="CV13" s="17" t="s">
        <v>232</v>
      </c>
      <c r="CW13" s="18" t="s">
        <v>233</v>
      </c>
      <c r="CX13" s="16" t="s">
        <v>234</v>
      </c>
      <c r="CY13" s="17" t="s">
        <v>235</v>
      </c>
      <c r="CZ13" s="18" t="s">
        <v>236</v>
      </c>
      <c r="DA13" s="16" t="s">
        <v>237</v>
      </c>
      <c r="DB13" s="17" t="s">
        <v>238</v>
      </c>
      <c r="DC13" s="18" t="s">
        <v>239</v>
      </c>
      <c r="DD13" s="19" t="s">
        <v>220</v>
      </c>
      <c r="DE13" s="20" t="s">
        <v>240</v>
      </c>
      <c r="DF13" s="20" t="s">
        <v>241</v>
      </c>
      <c r="DG13" s="19" t="s">
        <v>242</v>
      </c>
      <c r="DH13" s="20" t="s">
        <v>243</v>
      </c>
      <c r="DI13" s="20" t="s">
        <v>244</v>
      </c>
      <c r="DJ13" s="19" t="s">
        <v>245</v>
      </c>
      <c r="DK13" s="20" t="s">
        <v>246</v>
      </c>
      <c r="DL13" s="20" t="s">
        <v>247</v>
      </c>
      <c r="DM13" s="16" t="s">
        <v>248</v>
      </c>
      <c r="DN13" s="17" t="s">
        <v>249</v>
      </c>
      <c r="DO13" s="18" t="s">
        <v>250</v>
      </c>
      <c r="DP13" s="16" t="s">
        <v>248</v>
      </c>
      <c r="DQ13" s="17" t="s">
        <v>249</v>
      </c>
      <c r="DR13" s="18" t="s">
        <v>251</v>
      </c>
      <c r="DS13" s="16" t="s">
        <v>252</v>
      </c>
      <c r="DT13" s="17" t="s">
        <v>253</v>
      </c>
      <c r="DU13" s="18" t="s">
        <v>254</v>
      </c>
      <c r="DV13" s="16" t="s">
        <v>255</v>
      </c>
      <c r="DW13" s="17" t="s">
        <v>256</v>
      </c>
      <c r="DX13" s="18" t="s">
        <v>257</v>
      </c>
      <c r="DY13" s="16" t="s">
        <v>258</v>
      </c>
      <c r="DZ13" s="17" t="s">
        <v>259</v>
      </c>
      <c r="EA13" s="18" t="s">
        <v>260</v>
      </c>
      <c r="EB13" s="16" t="s">
        <v>261</v>
      </c>
      <c r="EC13" s="17" t="s">
        <v>262</v>
      </c>
      <c r="ED13" s="18" t="s">
        <v>263</v>
      </c>
      <c r="EE13" s="16" t="s">
        <v>264</v>
      </c>
      <c r="EF13" s="17" t="s">
        <v>265</v>
      </c>
      <c r="EG13" s="18" t="s">
        <v>266</v>
      </c>
      <c r="EH13" s="16" t="s">
        <v>267</v>
      </c>
      <c r="EI13" s="17" t="s">
        <v>268</v>
      </c>
      <c r="EJ13" s="18" t="s">
        <v>269</v>
      </c>
      <c r="EK13" s="16" t="s">
        <v>270</v>
      </c>
      <c r="EL13" s="17" t="s">
        <v>271</v>
      </c>
      <c r="EM13" s="18" t="s">
        <v>272</v>
      </c>
      <c r="EN13" s="16" t="s">
        <v>273</v>
      </c>
      <c r="EO13" s="17" t="s">
        <v>274</v>
      </c>
      <c r="EP13" s="18" t="s">
        <v>275</v>
      </c>
      <c r="EQ13" s="16" t="s">
        <v>276</v>
      </c>
      <c r="ER13" s="17" t="s">
        <v>277</v>
      </c>
      <c r="ES13" s="18" t="s">
        <v>278</v>
      </c>
      <c r="ET13" s="16" t="s">
        <v>279</v>
      </c>
      <c r="EU13" s="17" t="s">
        <v>280</v>
      </c>
      <c r="EV13" s="18" t="s">
        <v>281</v>
      </c>
      <c r="EW13" s="16" t="s">
        <v>282</v>
      </c>
      <c r="EX13" s="17" t="s">
        <v>283</v>
      </c>
      <c r="EY13" s="18" t="s">
        <v>284</v>
      </c>
      <c r="EZ13" s="16" t="s">
        <v>285</v>
      </c>
      <c r="FA13" s="17" t="s">
        <v>286</v>
      </c>
      <c r="FB13" s="18" t="s">
        <v>287</v>
      </c>
      <c r="FC13" s="16" t="s">
        <v>288</v>
      </c>
      <c r="FD13" s="17" t="s">
        <v>289</v>
      </c>
      <c r="FE13" s="18" t="s">
        <v>290</v>
      </c>
      <c r="FF13" s="16" t="s">
        <v>134</v>
      </c>
      <c r="FG13" s="17" t="s">
        <v>291</v>
      </c>
      <c r="FH13" s="18" t="s">
        <v>292</v>
      </c>
      <c r="FI13" s="16" t="s">
        <v>293</v>
      </c>
      <c r="FJ13" s="17" t="s">
        <v>294</v>
      </c>
      <c r="FK13" s="18" t="s">
        <v>295</v>
      </c>
    </row>
    <row r="14" spans="1:167" ht="15.75" x14ac:dyDescent="0.25">
      <c r="A14" s="21">
        <v>1</v>
      </c>
      <c r="B14" s="22" t="str">
        <f>'[1]Младшая группа Акбота'!B14</f>
        <v>Арыстанов Эмир</v>
      </c>
      <c r="C14" s="23">
        <v>1</v>
      </c>
      <c r="D14" s="23"/>
      <c r="E14" s="23"/>
      <c r="F14" s="22">
        <v>1</v>
      </c>
      <c r="G14" s="22"/>
      <c r="H14" s="22"/>
      <c r="I14" s="22">
        <v>1</v>
      </c>
      <c r="J14" s="22"/>
      <c r="K14" s="22"/>
      <c r="L14" s="24">
        <v>1</v>
      </c>
      <c r="M14" s="24"/>
      <c r="N14" s="24"/>
      <c r="O14" s="24">
        <v>1</v>
      </c>
      <c r="P14" s="24"/>
      <c r="Q14" s="24"/>
      <c r="R14" s="24"/>
      <c r="S14" s="24">
        <v>1</v>
      </c>
      <c r="T14" s="24"/>
      <c r="U14" s="9">
        <v>1</v>
      </c>
      <c r="V14" s="24"/>
      <c r="W14" s="24"/>
      <c r="X14" s="24">
        <v>1</v>
      </c>
      <c r="Y14" s="24"/>
      <c r="Z14" s="24"/>
      <c r="AA14" s="24">
        <v>1</v>
      </c>
      <c r="AB14" s="24"/>
      <c r="AC14" s="24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>
        <v>1</v>
      </c>
      <c r="BF14" s="9"/>
      <c r="BG14" s="9"/>
      <c r="BH14" s="9"/>
      <c r="BI14" s="9">
        <v>1</v>
      </c>
      <c r="BJ14" s="9"/>
      <c r="BK14" s="7">
        <v>1</v>
      </c>
      <c r="BL14" s="7"/>
      <c r="BM14" s="7"/>
      <c r="BN14" s="7">
        <v>1</v>
      </c>
      <c r="BO14" s="7"/>
      <c r="BP14" s="7"/>
      <c r="BQ14" s="9">
        <v>1</v>
      </c>
      <c r="BR14" s="9"/>
      <c r="BS14" s="9"/>
      <c r="BT14" s="9">
        <v>1</v>
      </c>
      <c r="BU14" s="9"/>
      <c r="BV14" s="9"/>
      <c r="BW14" s="7">
        <v>1</v>
      </c>
      <c r="BX14" s="7"/>
      <c r="BY14" s="7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5.75" x14ac:dyDescent="0.25">
      <c r="A15" s="21">
        <v>2</v>
      </c>
      <c r="B15" s="22" t="s">
        <v>309</v>
      </c>
      <c r="C15" s="6"/>
      <c r="D15" s="6">
        <v>1</v>
      </c>
      <c r="E15" s="6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>
        <v>1</v>
      </c>
      <c r="P15" s="22"/>
      <c r="Q15" s="22"/>
      <c r="R15" s="22">
        <v>1</v>
      </c>
      <c r="S15" s="22"/>
      <c r="T15" s="22"/>
      <c r="U15" s="7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/>
      <c r="FJ15" s="7">
        <v>1</v>
      </c>
      <c r="FK15" s="7"/>
    </row>
    <row r="16" spans="1:167" ht="15.75" x14ac:dyDescent="0.25">
      <c r="A16" s="21">
        <v>3</v>
      </c>
      <c r="B16" s="22" t="str">
        <f>'[1]Младшая группа Акбота'!B16</f>
        <v>Бакиева Аника</v>
      </c>
      <c r="C16" s="6">
        <v>1</v>
      </c>
      <c r="D16" s="6"/>
      <c r="E16" s="6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>
        <v>1</v>
      </c>
      <c r="P16" s="22"/>
      <c r="Q16" s="22"/>
      <c r="R16" s="22">
        <v>1</v>
      </c>
      <c r="S16" s="22"/>
      <c r="T16" s="22"/>
      <c r="U16" s="7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5.75" x14ac:dyDescent="0.25">
      <c r="A17" s="21">
        <v>4</v>
      </c>
      <c r="B17" s="22" t="str">
        <f>'[1]Младшая группа Акбота'!B17</f>
        <v>Болат Ақкенже</v>
      </c>
      <c r="C17" s="6">
        <v>1</v>
      </c>
      <c r="D17" s="6"/>
      <c r="E17" s="6"/>
      <c r="F17" s="22">
        <v>1</v>
      </c>
      <c r="G17" s="22"/>
      <c r="H17" s="22"/>
      <c r="I17" s="22"/>
      <c r="J17" s="22">
        <v>1</v>
      </c>
      <c r="K17" s="22"/>
      <c r="L17" s="22"/>
      <c r="M17" s="22">
        <v>1</v>
      </c>
      <c r="N17" s="22"/>
      <c r="O17" s="22">
        <v>1</v>
      </c>
      <c r="P17" s="22"/>
      <c r="Q17" s="22"/>
      <c r="R17" s="22"/>
      <c r="S17" s="22">
        <v>1</v>
      </c>
      <c r="T17" s="22"/>
      <c r="U17" s="7"/>
      <c r="V17" s="22">
        <v>1</v>
      </c>
      <c r="W17" s="22"/>
      <c r="X17" s="22">
        <v>1</v>
      </c>
      <c r="Y17" s="22"/>
      <c r="Z17" s="22"/>
      <c r="AA17" s="22">
        <v>1</v>
      </c>
      <c r="AB17" s="22"/>
      <c r="AC17" s="22"/>
      <c r="AD17" s="7"/>
      <c r="AE17" s="7">
        <v>1</v>
      </c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/>
      <c r="CA17" s="7">
        <v>1</v>
      </c>
      <c r="CB17" s="7"/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5.75" x14ac:dyDescent="0.25">
      <c r="A18" s="21">
        <v>5</v>
      </c>
      <c r="B18" s="22" t="str">
        <f>'[1]Младшая группа Акбота'!B18</f>
        <v>Ғыллат Жантізер</v>
      </c>
      <c r="C18" s="23">
        <v>1</v>
      </c>
      <c r="D18" s="23"/>
      <c r="E18" s="23"/>
      <c r="F18" s="22">
        <v>1</v>
      </c>
      <c r="G18" s="22"/>
      <c r="H18" s="22"/>
      <c r="I18" s="22">
        <v>1</v>
      </c>
      <c r="J18" s="22"/>
      <c r="K18" s="22"/>
      <c r="L18" s="24">
        <v>1</v>
      </c>
      <c r="M18" s="24"/>
      <c r="N18" s="24"/>
      <c r="O18" s="24"/>
      <c r="P18" s="24">
        <v>1</v>
      </c>
      <c r="Q18" s="24"/>
      <c r="R18" s="24">
        <v>1</v>
      </c>
      <c r="S18" s="24"/>
      <c r="T18" s="24"/>
      <c r="U18" s="9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7">
        <v>1</v>
      </c>
      <c r="BL18" s="7"/>
      <c r="BM18" s="7"/>
      <c r="BN18" s="7">
        <v>1</v>
      </c>
      <c r="BO18" s="7"/>
      <c r="BP18" s="7"/>
      <c r="BQ18" s="9">
        <v>1</v>
      </c>
      <c r="BR18" s="9"/>
      <c r="BS18" s="9"/>
      <c r="BT18" s="9">
        <v>1</v>
      </c>
      <c r="BU18" s="9"/>
      <c r="BV18" s="9"/>
      <c r="BW18" s="7">
        <v>1</v>
      </c>
      <c r="BX18" s="7"/>
      <c r="BY18" s="7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75" x14ac:dyDescent="0.25">
      <c r="A19" s="21">
        <v>6</v>
      </c>
      <c r="B19" s="22" t="str">
        <f>'[1]Младшая группа Акбота'!B19</f>
        <v>Даулбаева Дания</v>
      </c>
      <c r="C19" s="6"/>
      <c r="D19" s="6">
        <v>1</v>
      </c>
      <c r="E19" s="6"/>
      <c r="F19" s="22"/>
      <c r="G19" s="22">
        <v>1</v>
      </c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/>
      <c r="S19" s="22">
        <v>1</v>
      </c>
      <c r="T19" s="22"/>
      <c r="U19" s="7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7"/>
      <c r="AE19" s="7">
        <v>1</v>
      </c>
      <c r="AF19" s="7"/>
      <c r="AG19" s="7">
        <v>1</v>
      </c>
      <c r="AH19" s="7"/>
      <c r="AI19" s="7"/>
      <c r="AJ19" s="7"/>
      <c r="AK19" s="7">
        <v>1</v>
      </c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>
        <v>1</v>
      </c>
      <c r="BF19" s="7"/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/>
      <c r="EF19" s="7">
        <v>1</v>
      </c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/>
      <c r="FA19" s="7">
        <v>1</v>
      </c>
      <c r="FB19" s="7"/>
      <c r="FC19" s="7">
        <v>1</v>
      </c>
      <c r="FD19" s="7"/>
      <c r="FE19" s="7"/>
      <c r="FF19" s="7"/>
      <c r="FG19" s="7">
        <v>1</v>
      </c>
      <c r="FH19" s="7"/>
      <c r="FI19" s="7"/>
      <c r="FJ19" s="7">
        <v>1</v>
      </c>
      <c r="FK19" s="7"/>
    </row>
    <row r="20" spans="1:167" ht="15.75" x14ac:dyDescent="0.25">
      <c r="A20" s="21">
        <v>7</v>
      </c>
      <c r="B20" s="22" t="str">
        <f>'[1]Младшая группа Акбота'!B20</f>
        <v>Дарбай Амина</v>
      </c>
      <c r="C20" s="6">
        <v>1</v>
      </c>
      <c r="D20" s="6"/>
      <c r="E20" s="6"/>
      <c r="F20" s="22">
        <v>1</v>
      </c>
      <c r="G20" s="22"/>
      <c r="H20" s="22"/>
      <c r="I20" s="22"/>
      <c r="J20" s="22">
        <v>1</v>
      </c>
      <c r="K20" s="22"/>
      <c r="L20" s="22"/>
      <c r="M20" s="22">
        <v>1</v>
      </c>
      <c r="N20" s="22"/>
      <c r="O20" s="22">
        <v>1</v>
      </c>
      <c r="P20" s="22"/>
      <c r="Q20" s="22"/>
      <c r="R20" s="22">
        <v>1</v>
      </c>
      <c r="S20" s="22"/>
      <c r="T20" s="22"/>
      <c r="U20" s="7">
        <v>1</v>
      </c>
      <c r="V20" s="22"/>
      <c r="W20" s="22"/>
      <c r="X20" s="22"/>
      <c r="Y20" s="22">
        <v>1</v>
      </c>
      <c r="Z20" s="22"/>
      <c r="AA20" s="22">
        <v>1</v>
      </c>
      <c r="AB20" s="22"/>
      <c r="AC20" s="22"/>
      <c r="AD20" s="7">
        <v>1</v>
      </c>
      <c r="AE20" s="7"/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</row>
    <row r="21" spans="1:167" ht="15.75" x14ac:dyDescent="0.25">
      <c r="A21" s="25">
        <v>8</v>
      </c>
      <c r="B21" s="7" t="str">
        <f>'[1]Младшая группа Акбота'!B21</f>
        <v>Джурумов Артур</v>
      </c>
      <c r="C21" s="23"/>
      <c r="D21" s="23">
        <v>1</v>
      </c>
      <c r="E21" s="23"/>
      <c r="F21" s="22"/>
      <c r="G21" s="22">
        <v>1</v>
      </c>
      <c r="H21" s="22"/>
      <c r="I21" s="22"/>
      <c r="J21" s="22">
        <v>1</v>
      </c>
      <c r="K21" s="22"/>
      <c r="L21" s="24"/>
      <c r="M21" s="24">
        <v>1</v>
      </c>
      <c r="N21" s="24"/>
      <c r="O21" s="24"/>
      <c r="P21" s="24">
        <v>1</v>
      </c>
      <c r="Q21" s="24"/>
      <c r="R21" s="24"/>
      <c r="S21" s="24">
        <v>1</v>
      </c>
      <c r="T21" s="24"/>
      <c r="U21" s="9"/>
      <c r="V21" s="24">
        <v>1</v>
      </c>
      <c r="W21" s="24"/>
      <c r="X21" s="24"/>
      <c r="Y21" s="24">
        <v>1</v>
      </c>
      <c r="Z21" s="24"/>
      <c r="AA21" s="24"/>
      <c r="AB21" s="24">
        <v>1</v>
      </c>
      <c r="AC21" s="24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>
        <v>1</v>
      </c>
      <c r="BF21" s="9"/>
      <c r="BG21" s="9"/>
      <c r="BH21" s="9"/>
      <c r="BI21" s="9">
        <v>1</v>
      </c>
      <c r="BJ21" s="9"/>
      <c r="BK21" s="7"/>
      <c r="BL21" s="7">
        <v>1</v>
      </c>
      <c r="BM21" s="7"/>
      <c r="BN21" s="7">
        <v>1</v>
      </c>
      <c r="BO21" s="7"/>
      <c r="BP21" s="7"/>
      <c r="BQ21" s="9"/>
      <c r="BR21" s="9">
        <v>1</v>
      </c>
      <c r="BS21" s="9"/>
      <c r="BT21" s="9"/>
      <c r="BU21" s="9">
        <v>1</v>
      </c>
      <c r="BV21" s="9"/>
      <c r="BW21" s="7"/>
      <c r="BX21" s="7">
        <v>1</v>
      </c>
      <c r="BY21" s="7"/>
      <c r="BZ21" s="9"/>
      <c r="CA21" s="9">
        <v>1</v>
      </c>
      <c r="CB21" s="9"/>
      <c r="CC21" s="9">
        <v>1</v>
      </c>
      <c r="CD21" s="9"/>
      <c r="CE21" s="9"/>
      <c r="CF21" s="9">
        <v>1</v>
      </c>
      <c r="CG21" s="9"/>
      <c r="CH21" s="9"/>
      <c r="CI21" s="9"/>
      <c r="CJ21" s="9">
        <v>1</v>
      </c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/>
      <c r="DN21" s="9">
        <v>1</v>
      </c>
      <c r="DO21" s="9"/>
      <c r="DP21" s="9"/>
      <c r="DQ21" s="9">
        <v>1</v>
      </c>
      <c r="DR21" s="9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>
        <v>1</v>
      </c>
      <c r="FA21" s="7"/>
      <c r="FB21" s="7"/>
      <c r="FC21" s="7"/>
      <c r="FD21" s="7">
        <v>1</v>
      </c>
      <c r="FE21" s="7"/>
      <c r="FF21" s="7">
        <v>1</v>
      </c>
      <c r="FG21" s="7"/>
      <c r="FH21" s="7"/>
      <c r="FI21" s="7">
        <v>1</v>
      </c>
      <c r="FJ21" s="7"/>
      <c r="FK21" s="7"/>
    </row>
    <row r="22" spans="1:167" ht="15.75" x14ac:dyDescent="0.25">
      <c r="A22" s="25">
        <v>9</v>
      </c>
      <c r="B22" s="7" t="str">
        <f>'[1]Младшая группа Акбота'!B22</f>
        <v>Домащенко Кира</v>
      </c>
      <c r="C22" s="6"/>
      <c r="D22" s="6">
        <v>1</v>
      </c>
      <c r="E22" s="6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7"/>
      <c r="V22" s="22">
        <v>1</v>
      </c>
      <c r="W22" s="22"/>
      <c r="X22" s="22">
        <v>1</v>
      </c>
      <c r="Y22" s="22"/>
      <c r="Z22" s="22"/>
      <c r="AA22" s="22"/>
      <c r="AB22" s="22">
        <v>1</v>
      </c>
      <c r="AC22" s="22"/>
      <c r="AD22" s="7"/>
      <c r="AE22" s="7">
        <v>1</v>
      </c>
      <c r="AF22" s="7"/>
      <c r="AG22" s="7">
        <v>1</v>
      </c>
      <c r="AH22" s="7"/>
      <c r="AI22" s="7"/>
      <c r="AJ22" s="7"/>
      <c r="AK22" s="7">
        <v>1</v>
      </c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167" ht="15.75" x14ac:dyDescent="0.25">
      <c r="A23" s="25">
        <v>10</v>
      </c>
      <c r="B23" s="7" t="str">
        <f>'[1]Младшая группа Акбота'!B23</f>
        <v>Думанұлы Батырхан</v>
      </c>
      <c r="C23" s="23">
        <v>1</v>
      </c>
      <c r="D23" s="23"/>
      <c r="E23" s="23"/>
      <c r="F23" s="22">
        <v>1</v>
      </c>
      <c r="G23" s="22"/>
      <c r="H23" s="22"/>
      <c r="I23" s="22">
        <v>1</v>
      </c>
      <c r="J23" s="22"/>
      <c r="K23" s="22"/>
      <c r="L23" s="24">
        <v>1</v>
      </c>
      <c r="M23" s="24"/>
      <c r="N23" s="24"/>
      <c r="O23" s="24">
        <v>1</v>
      </c>
      <c r="P23" s="24"/>
      <c r="Q23" s="24"/>
      <c r="R23" s="24">
        <v>1</v>
      </c>
      <c r="S23" s="24"/>
      <c r="T23" s="24"/>
      <c r="U23" s="9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7">
        <v>1</v>
      </c>
      <c r="BL23" s="7"/>
      <c r="BM23" s="7"/>
      <c r="BN23" s="7">
        <v>1</v>
      </c>
      <c r="BO23" s="7"/>
      <c r="BP23" s="7"/>
      <c r="BQ23" s="9">
        <v>1</v>
      </c>
      <c r="BR23" s="9"/>
      <c r="BS23" s="9"/>
      <c r="BT23" s="9">
        <v>1</v>
      </c>
      <c r="BU23" s="9"/>
      <c r="BV23" s="9"/>
      <c r="BW23" s="7">
        <v>1</v>
      </c>
      <c r="BX23" s="7"/>
      <c r="BY23" s="7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/>
      <c r="EX23" s="7">
        <v>1</v>
      </c>
      <c r="EY23" s="7"/>
      <c r="EZ23" s="7"/>
      <c r="FA23" s="7">
        <v>1</v>
      </c>
      <c r="FB23" s="7"/>
      <c r="FC23" s="7">
        <v>1</v>
      </c>
      <c r="FD23" s="7"/>
      <c r="FE23" s="7"/>
      <c r="FF23" s="7"/>
      <c r="FG23" s="7">
        <v>1</v>
      </c>
      <c r="FH23" s="7"/>
      <c r="FI23" s="7"/>
      <c r="FJ23" s="7">
        <v>1</v>
      </c>
      <c r="FK23" s="7"/>
    </row>
    <row r="24" spans="1:167" ht="15.75" x14ac:dyDescent="0.25">
      <c r="A24" s="25">
        <v>11</v>
      </c>
      <c r="B24" s="7" t="str">
        <f>'[1]Младшая группа Акбота'!B24</f>
        <v>Ержанова Айымжан</v>
      </c>
      <c r="C24" s="6"/>
      <c r="D24" s="6">
        <v>1</v>
      </c>
      <c r="E24" s="6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>
        <v>1</v>
      </c>
      <c r="P24" s="22"/>
      <c r="Q24" s="22"/>
      <c r="R24" s="22">
        <v>1</v>
      </c>
      <c r="S24" s="22"/>
      <c r="T24" s="22"/>
      <c r="U24" s="7">
        <v>1</v>
      </c>
      <c r="V24" s="22"/>
      <c r="W24" s="22"/>
      <c r="X24" s="22"/>
      <c r="Y24" s="22">
        <v>1</v>
      </c>
      <c r="Z24" s="22"/>
      <c r="AA24" s="22">
        <v>1</v>
      </c>
      <c r="AB24" s="22"/>
      <c r="AC24" s="22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>
        <v>1</v>
      </c>
      <c r="BL24" s="7"/>
      <c r="BM24" s="7"/>
      <c r="BN24" s="7"/>
      <c r="BO24" s="7">
        <v>1</v>
      </c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>
        <v>1</v>
      </c>
      <c r="CG24" s="7"/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>
        <v>1</v>
      </c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>
        <v>1</v>
      </c>
      <c r="EO24" s="7"/>
      <c r="EP24" s="7"/>
      <c r="EQ24" s="7"/>
      <c r="ER24" s="7">
        <v>1</v>
      </c>
      <c r="ES24" s="7"/>
      <c r="ET24" s="7"/>
      <c r="EU24" s="7">
        <v>1</v>
      </c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/>
      <c r="FG24" s="7">
        <v>1</v>
      </c>
      <c r="FH24" s="7"/>
      <c r="FI24" s="7"/>
      <c r="FJ24" s="7">
        <v>1</v>
      </c>
      <c r="FK24" s="7"/>
    </row>
    <row r="25" spans="1:167" ht="15.75" x14ac:dyDescent="0.25">
      <c r="A25" s="25">
        <v>12</v>
      </c>
      <c r="B25" s="7" t="str">
        <f>'[1]Младшая группа Акбота'!B25</f>
        <v>Ерошенко Богдан</v>
      </c>
      <c r="C25" s="23">
        <v>1</v>
      </c>
      <c r="D25" s="23"/>
      <c r="E25" s="23"/>
      <c r="F25" s="22">
        <v>1</v>
      </c>
      <c r="G25" s="22"/>
      <c r="H25" s="22"/>
      <c r="I25" s="22">
        <v>1</v>
      </c>
      <c r="J25" s="22"/>
      <c r="K25" s="22"/>
      <c r="L25" s="24">
        <v>1</v>
      </c>
      <c r="M25" s="24"/>
      <c r="N25" s="24"/>
      <c r="O25" s="24"/>
      <c r="P25" s="24">
        <v>1</v>
      </c>
      <c r="Q25" s="24"/>
      <c r="R25" s="24">
        <v>1</v>
      </c>
      <c r="S25" s="24"/>
      <c r="T25" s="24"/>
      <c r="U25" s="9"/>
      <c r="V25" s="24">
        <v>1</v>
      </c>
      <c r="W25" s="24"/>
      <c r="X25" s="24">
        <v>1</v>
      </c>
      <c r="Y25" s="24"/>
      <c r="Z25" s="24"/>
      <c r="AA25" s="24">
        <v>1</v>
      </c>
      <c r="AB25" s="24"/>
      <c r="AC25" s="24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9"/>
      <c r="AW25" s="9">
        <v>1</v>
      </c>
      <c r="AX25" s="9"/>
      <c r="AY25" s="9">
        <v>1</v>
      </c>
      <c r="AZ25" s="9"/>
      <c r="BA25" s="9"/>
      <c r="BB25" s="9"/>
      <c r="BC25" s="9">
        <v>1</v>
      </c>
      <c r="BD25" s="9"/>
      <c r="BE25" s="9">
        <v>1</v>
      </c>
      <c r="BF25" s="9"/>
      <c r="BG25" s="9"/>
      <c r="BH25" s="9"/>
      <c r="BI25" s="9">
        <v>1</v>
      </c>
      <c r="BJ25" s="9"/>
      <c r="BK25" s="7"/>
      <c r="BL25" s="7">
        <v>1</v>
      </c>
      <c r="BM25" s="7"/>
      <c r="BN25" s="7"/>
      <c r="BO25" s="7">
        <v>1</v>
      </c>
      <c r="BP25" s="7"/>
      <c r="BQ25" s="9">
        <v>1</v>
      </c>
      <c r="BR25" s="9"/>
      <c r="BS25" s="9"/>
      <c r="BT25" s="9"/>
      <c r="BU25" s="9">
        <v>1</v>
      </c>
      <c r="BV25" s="9"/>
      <c r="BW25" s="7">
        <v>1</v>
      </c>
      <c r="BX25" s="7"/>
      <c r="BY25" s="7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/>
      <c r="CJ25" s="9">
        <v>1</v>
      </c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/>
      <c r="DB25" s="9">
        <v>1</v>
      </c>
      <c r="DC25" s="9"/>
      <c r="DD25" s="9"/>
      <c r="DE25" s="9">
        <v>1</v>
      </c>
      <c r="DF25" s="9"/>
      <c r="DG25" s="9">
        <v>1</v>
      </c>
      <c r="DH25" s="9"/>
      <c r="DI25" s="9"/>
      <c r="DJ25" s="9">
        <v>1</v>
      </c>
      <c r="DK25" s="9"/>
      <c r="DL25" s="9"/>
      <c r="DM25" s="9"/>
      <c r="DN25" s="9">
        <v>1</v>
      </c>
      <c r="DO25" s="9"/>
      <c r="DP25" s="9"/>
      <c r="DQ25" s="9">
        <v>1</v>
      </c>
      <c r="DR25" s="9"/>
      <c r="DS25" s="7"/>
      <c r="DT25" s="7">
        <v>1</v>
      </c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/>
      <c r="EF25" s="7">
        <v>1</v>
      </c>
      <c r="EG25" s="7"/>
      <c r="EH25" s="7">
        <v>1</v>
      </c>
      <c r="EI25" s="7"/>
      <c r="EJ25" s="7"/>
      <c r="EK25" s="7"/>
      <c r="EL25" s="7">
        <v>1</v>
      </c>
      <c r="EM25" s="7"/>
      <c r="EN25" s="7"/>
      <c r="EO25" s="7">
        <v>1</v>
      </c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</row>
    <row r="26" spans="1:167" ht="15.75" x14ac:dyDescent="0.25">
      <c r="A26" s="25">
        <v>13</v>
      </c>
      <c r="B26" s="7" t="str">
        <f>'[1]Младшая группа Акбота'!B27</f>
        <v>Захаров Ярослав</v>
      </c>
      <c r="C26" s="23">
        <v>1</v>
      </c>
      <c r="D26" s="23"/>
      <c r="E26" s="23"/>
      <c r="F26" s="22">
        <v>1</v>
      </c>
      <c r="G26" s="22"/>
      <c r="H26" s="22"/>
      <c r="I26" s="22">
        <v>1</v>
      </c>
      <c r="J26" s="22"/>
      <c r="K26" s="22"/>
      <c r="L26" s="24">
        <v>1</v>
      </c>
      <c r="M26" s="24"/>
      <c r="N26" s="24"/>
      <c r="O26" s="24">
        <v>1</v>
      </c>
      <c r="P26" s="24"/>
      <c r="Q26" s="24"/>
      <c r="R26" s="24"/>
      <c r="S26" s="24">
        <v>1</v>
      </c>
      <c r="T26" s="24"/>
      <c r="U26" s="9">
        <v>1</v>
      </c>
      <c r="V26" s="24"/>
      <c r="W26" s="24"/>
      <c r="X26" s="24">
        <v>1</v>
      </c>
      <c r="Y26" s="24"/>
      <c r="Z26" s="24"/>
      <c r="AA26" s="24"/>
      <c r="AB26" s="24">
        <v>1</v>
      </c>
      <c r="AC26" s="24"/>
      <c r="AD26" s="7"/>
      <c r="AE26" s="7">
        <v>1</v>
      </c>
      <c r="AF26" s="7"/>
      <c r="AG26" s="7">
        <v>1</v>
      </c>
      <c r="AH26" s="7"/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7"/>
      <c r="BL26" s="7">
        <v>1</v>
      </c>
      <c r="BM26" s="7"/>
      <c r="BN26" s="7">
        <v>1</v>
      </c>
      <c r="BO26" s="7"/>
      <c r="BP26" s="7"/>
      <c r="BQ26" s="9"/>
      <c r="BR26" s="9">
        <v>1</v>
      </c>
      <c r="BS26" s="9"/>
      <c r="BT26" s="9"/>
      <c r="BU26" s="9">
        <v>1</v>
      </c>
      <c r="BV26" s="9"/>
      <c r="BW26" s="7">
        <v>1</v>
      </c>
      <c r="BX26" s="7"/>
      <c r="BY26" s="7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/>
      <c r="CJ26" s="9">
        <v>1</v>
      </c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>
        <v>1</v>
      </c>
      <c r="DH26" s="9"/>
      <c r="DI26" s="9"/>
      <c r="DJ26" s="9"/>
      <c r="DK26" s="9">
        <v>1</v>
      </c>
      <c r="DL26" s="9"/>
      <c r="DM26" s="9">
        <v>1</v>
      </c>
      <c r="DN26" s="9"/>
      <c r="DO26" s="9"/>
      <c r="DP26" s="9"/>
      <c r="DQ26" s="9">
        <v>1</v>
      </c>
      <c r="DR26" s="9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/>
      <c r="EL26" s="7">
        <v>1</v>
      </c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>
        <v>1</v>
      </c>
      <c r="FG26" s="7"/>
      <c r="FH26" s="7"/>
      <c r="FI26" s="7">
        <v>1</v>
      </c>
      <c r="FJ26" s="7"/>
      <c r="FK26" s="7"/>
    </row>
    <row r="27" spans="1:167" ht="15.75" x14ac:dyDescent="0.25">
      <c r="A27" s="25">
        <v>14</v>
      </c>
      <c r="B27" s="7" t="str">
        <f>'[1]Младшая группа Акбота'!B28</f>
        <v>Ихсанова Селин</v>
      </c>
      <c r="C27" s="6">
        <v>1</v>
      </c>
      <c r="D27" s="6"/>
      <c r="E27" s="6"/>
      <c r="F27" s="22">
        <v>1</v>
      </c>
      <c r="G27" s="22"/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>
        <v>1</v>
      </c>
      <c r="S27" s="22"/>
      <c r="T27" s="22"/>
      <c r="U27" s="7"/>
      <c r="V27" s="22">
        <v>1</v>
      </c>
      <c r="W27" s="22"/>
      <c r="X27" s="22">
        <v>1</v>
      </c>
      <c r="Y27" s="22"/>
      <c r="Z27" s="22"/>
      <c r="AA27" s="22">
        <v>1</v>
      </c>
      <c r="AB27" s="22"/>
      <c r="AC27" s="22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>
        <v>1</v>
      </c>
      <c r="DB27" s="7"/>
      <c r="DC27" s="7"/>
      <c r="DD27" s="7">
        <v>1</v>
      </c>
      <c r="DE27" s="7"/>
      <c r="DF27" s="7"/>
      <c r="DG27" s="7"/>
      <c r="DH27" s="7">
        <v>1</v>
      </c>
      <c r="DI27" s="7"/>
      <c r="DJ27" s="7"/>
      <c r="DK27" s="7">
        <v>1</v>
      </c>
      <c r="DL27" s="7"/>
      <c r="DM27" s="7">
        <v>1</v>
      </c>
      <c r="DN27" s="7"/>
      <c r="DO27" s="7"/>
      <c r="DP27" s="7">
        <v>1</v>
      </c>
      <c r="DQ27" s="7"/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>
        <v>1</v>
      </c>
      <c r="EJ27" s="7"/>
      <c r="EK27" s="7">
        <v>1</v>
      </c>
      <c r="EL27" s="7"/>
      <c r="EM27" s="7"/>
      <c r="EN27" s="7">
        <v>1</v>
      </c>
      <c r="EO27" s="7"/>
      <c r="EP27" s="7"/>
      <c r="EQ27" s="7"/>
      <c r="ER27" s="7">
        <v>1</v>
      </c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/>
      <c r="FG27" s="7">
        <v>1</v>
      </c>
      <c r="FH27" s="7"/>
      <c r="FI27" s="7">
        <v>1</v>
      </c>
      <c r="FJ27" s="7"/>
      <c r="FK27" s="7"/>
    </row>
    <row r="28" spans="1:167" ht="15.75" x14ac:dyDescent="0.25">
      <c r="A28" s="25">
        <v>15</v>
      </c>
      <c r="B28" s="7" t="str">
        <f>'[1]Младшая группа Акбота'!B29</f>
        <v>Камалутдинова Сафия</v>
      </c>
      <c r="C28" s="23"/>
      <c r="D28" s="23">
        <v>1</v>
      </c>
      <c r="E28" s="23"/>
      <c r="F28" s="22"/>
      <c r="G28" s="22">
        <v>1</v>
      </c>
      <c r="H28" s="22"/>
      <c r="I28" s="22">
        <v>1</v>
      </c>
      <c r="J28" s="22"/>
      <c r="K28" s="22"/>
      <c r="L28" s="24"/>
      <c r="M28" s="24">
        <v>1</v>
      </c>
      <c r="N28" s="24"/>
      <c r="O28" s="24">
        <v>1</v>
      </c>
      <c r="P28" s="24"/>
      <c r="Q28" s="24"/>
      <c r="R28" s="24">
        <v>1</v>
      </c>
      <c r="S28" s="24"/>
      <c r="T28" s="24"/>
      <c r="U28" s="9">
        <v>1</v>
      </c>
      <c r="V28" s="24"/>
      <c r="W28" s="24"/>
      <c r="X28" s="24"/>
      <c r="Y28" s="24">
        <v>1</v>
      </c>
      <c r="Z28" s="24"/>
      <c r="AA28" s="24">
        <v>1</v>
      </c>
      <c r="AB28" s="24"/>
      <c r="AC28" s="24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7">
        <v>1</v>
      </c>
      <c r="BL28" s="7"/>
      <c r="BM28" s="7"/>
      <c r="BN28" s="7">
        <v>1</v>
      </c>
      <c r="BO28" s="7"/>
      <c r="BP28" s="7"/>
      <c r="BQ28" s="9">
        <v>1</v>
      </c>
      <c r="BR28" s="9"/>
      <c r="BS28" s="9"/>
      <c r="BT28" s="9">
        <v>1</v>
      </c>
      <c r="BU28" s="9"/>
      <c r="BV28" s="9"/>
      <c r="BW28" s="7">
        <v>1</v>
      </c>
      <c r="BX28" s="7"/>
      <c r="BY28" s="7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/>
      <c r="DN28" s="9">
        <v>1</v>
      </c>
      <c r="DO28" s="9"/>
      <c r="DP28" s="9">
        <v>1</v>
      </c>
      <c r="DQ28" s="9"/>
      <c r="DR28" s="9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7">
        <v>1</v>
      </c>
      <c r="EI28" s="7"/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/>
      <c r="FG28" s="7">
        <v>1</v>
      </c>
      <c r="FH28" s="7"/>
      <c r="FI28" s="7"/>
      <c r="FJ28" s="7">
        <v>1</v>
      </c>
      <c r="FK28" s="7"/>
    </row>
    <row r="29" spans="1:167" ht="15.75" x14ac:dyDescent="0.25">
      <c r="A29" s="25">
        <v>16</v>
      </c>
      <c r="B29" s="7" t="str">
        <f>'[1]Младшая группа Акбота'!B30</f>
        <v>Катаева Майя</v>
      </c>
      <c r="C29" s="6">
        <v>1</v>
      </c>
      <c r="D29" s="6"/>
      <c r="E29" s="6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/>
      <c r="S29" s="22">
        <v>1</v>
      </c>
      <c r="T29" s="22"/>
      <c r="U29" s="7">
        <v>1</v>
      </c>
      <c r="V29" s="22"/>
      <c r="W29" s="22"/>
      <c r="X29" s="22">
        <v>1</v>
      </c>
      <c r="Y29" s="22"/>
      <c r="Z29" s="22"/>
      <c r="AA29" s="22"/>
      <c r="AB29" s="22">
        <v>1</v>
      </c>
      <c r="AC29" s="22"/>
      <c r="AD29" s="7">
        <v>1</v>
      </c>
      <c r="AE29" s="7"/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/>
      <c r="DN29" s="7">
        <v>1</v>
      </c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>
        <v>1</v>
      </c>
      <c r="EX29" s="7"/>
      <c r="EY29" s="7"/>
      <c r="EZ29" s="7">
        <v>1</v>
      </c>
      <c r="FA29" s="7"/>
      <c r="FB29" s="7"/>
      <c r="FC29" s="7"/>
      <c r="FD29" s="7">
        <v>1</v>
      </c>
      <c r="FE29" s="7"/>
      <c r="FF29" s="7">
        <v>1</v>
      </c>
      <c r="FG29" s="7"/>
      <c r="FH29" s="7"/>
      <c r="FI29" s="7"/>
      <c r="FJ29" s="7">
        <v>1</v>
      </c>
      <c r="FK29" s="7"/>
    </row>
    <row r="30" spans="1:167" ht="15.75" x14ac:dyDescent="0.25">
      <c r="A30" s="25">
        <v>17</v>
      </c>
      <c r="B30" s="7" t="str">
        <f>'[1]Младшая группа Акбота'!B31</f>
        <v>Куанышкалиева Сафия</v>
      </c>
      <c r="C30" s="23"/>
      <c r="D30" s="23">
        <v>1</v>
      </c>
      <c r="E30" s="23"/>
      <c r="F30" s="22"/>
      <c r="G30" s="22">
        <v>1</v>
      </c>
      <c r="H30" s="22"/>
      <c r="I30" s="22"/>
      <c r="J30" s="22">
        <v>1</v>
      </c>
      <c r="K30" s="22"/>
      <c r="L30" s="24">
        <v>1</v>
      </c>
      <c r="M30" s="24"/>
      <c r="N30" s="24"/>
      <c r="O30" s="24"/>
      <c r="P30" s="24">
        <v>1</v>
      </c>
      <c r="Q30" s="24"/>
      <c r="R30" s="24">
        <v>1</v>
      </c>
      <c r="S30" s="24"/>
      <c r="T30" s="24"/>
      <c r="U30" s="9">
        <v>1</v>
      </c>
      <c r="V30" s="24"/>
      <c r="W30" s="24"/>
      <c r="X30" s="24"/>
      <c r="Y30" s="24">
        <v>1</v>
      </c>
      <c r="Z30" s="24"/>
      <c r="AA30" s="24">
        <v>1</v>
      </c>
      <c r="AB30" s="24"/>
      <c r="AC30" s="24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>
        <v>1</v>
      </c>
      <c r="BF30" s="9"/>
      <c r="BG30" s="9"/>
      <c r="BH30" s="9"/>
      <c r="BI30" s="9">
        <v>1</v>
      </c>
      <c r="BJ30" s="9"/>
      <c r="BK30" s="7">
        <v>1</v>
      </c>
      <c r="BL30" s="7"/>
      <c r="BM30" s="7"/>
      <c r="BN30" s="7"/>
      <c r="BO30" s="7">
        <v>1</v>
      </c>
      <c r="BP30" s="7"/>
      <c r="BQ30" s="9">
        <v>1</v>
      </c>
      <c r="BR30" s="9"/>
      <c r="BS30" s="9"/>
      <c r="BT30" s="9">
        <v>1</v>
      </c>
      <c r="BU30" s="9"/>
      <c r="BV30" s="9"/>
      <c r="BW30" s="7">
        <v>1</v>
      </c>
      <c r="BX30" s="7"/>
      <c r="BY30" s="7"/>
      <c r="BZ30" s="9">
        <v>1</v>
      </c>
      <c r="CA30" s="9"/>
      <c r="CB30" s="9"/>
      <c r="CC30" s="9"/>
      <c r="CD30" s="9">
        <v>1</v>
      </c>
      <c r="CE30" s="9"/>
      <c r="CF30" s="9">
        <v>1</v>
      </c>
      <c r="CG30" s="9"/>
      <c r="CH30" s="9"/>
      <c r="CI30" s="9"/>
      <c r="CJ30" s="9">
        <v>1</v>
      </c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/>
      <c r="CV30" s="9">
        <v>1</v>
      </c>
      <c r="CW30" s="9"/>
      <c r="CX30" s="9">
        <v>1</v>
      </c>
      <c r="CY30" s="9"/>
      <c r="CZ30" s="9"/>
      <c r="DA30" s="9"/>
      <c r="DB30" s="9">
        <v>1</v>
      </c>
      <c r="DC30" s="9"/>
      <c r="DD30" s="9"/>
      <c r="DE30" s="9">
        <v>1</v>
      </c>
      <c r="DF30" s="9"/>
      <c r="DG30" s="9">
        <v>1</v>
      </c>
      <c r="DH30" s="9"/>
      <c r="DI30" s="9"/>
      <c r="DJ30" s="9"/>
      <c r="DK30" s="9">
        <v>1</v>
      </c>
      <c r="DL30" s="9"/>
      <c r="DM30" s="9">
        <v>1</v>
      </c>
      <c r="DN30" s="9"/>
      <c r="DO30" s="9"/>
      <c r="DP30" s="9">
        <v>1</v>
      </c>
      <c r="DQ30" s="9"/>
      <c r="DR30" s="9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>
        <v>1</v>
      </c>
      <c r="FJ30" s="7"/>
      <c r="FK30" s="7"/>
    </row>
    <row r="31" spans="1:167" ht="15.75" x14ac:dyDescent="0.25">
      <c r="A31" s="25">
        <v>18</v>
      </c>
      <c r="B31" s="7" t="str">
        <f>'[1]Младшая группа Акбота'!B32</f>
        <v>Магай Руслан</v>
      </c>
      <c r="C31" s="6">
        <v>1</v>
      </c>
      <c r="D31" s="6"/>
      <c r="E31" s="6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7"/>
      <c r="V31" s="22">
        <v>1</v>
      </c>
      <c r="W31" s="22"/>
      <c r="X31" s="22">
        <v>1</v>
      </c>
      <c r="Y31" s="22"/>
      <c r="Z31" s="22"/>
      <c r="AA31" s="22">
        <v>1</v>
      </c>
      <c r="AB31" s="22"/>
      <c r="AC31" s="22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>
        <v>1</v>
      </c>
      <c r="BF31" s="7"/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/>
      <c r="DH31" s="7">
        <v>1</v>
      </c>
      <c r="DI31" s="7"/>
      <c r="DJ31" s="7">
        <v>1</v>
      </c>
      <c r="DK31" s="7"/>
      <c r="DL31" s="7"/>
      <c r="DM31" s="7">
        <v>1</v>
      </c>
      <c r="DN31" s="7"/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/>
      <c r="EL31" s="7">
        <v>1</v>
      </c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</row>
    <row r="32" spans="1:167" ht="15.75" x14ac:dyDescent="0.25">
      <c r="A32" s="25">
        <v>19</v>
      </c>
      <c r="B32" s="7" t="str">
        <f>'[1]Младшая группа Акбота'!B33</f>
        <v>Матаева Аминат</v>
      </c>
      <c r="C32" s="6"/>
      <c r="D32" s="6">
        <v>1</v>
      </c>
      <c r="E32" s="6"/>
      <c r="F32" s="22"/>
      <c r="G32" s="22">
        <v>1</v>
      </c>
      <c r="H32" s="22"/>
      <c r="I32" s="22"/>
      <c r="J32" s="22">
        <v>1</v>
      </c>
      <c r="K32" s="22"/>
      <c r="L32" s="22"/>
      <c r="M32" s="22">
        <v>1</v>
      </c>
      <c r="N32" s="22"/>
      <c r="O32" s="22">
        <v>1</v>
      </c>
      <c r="P32" s="22"/>
      <c r="Q32" s="22"/>
      <c r="R32" s="22"/>
      <c r="S32" s="22">
        <v>1</v>
      </c>
      <c r="T32" s="22"/>
      <c r="U32" s="7">
        <v>1</v>
      </c>
      <c r="V32" s="22"/>
      <c r="W32" s="22"/>
      <c r="X32" s="22">
        <v>1</v>
      </c>
      <c r="Y32" s="22"/>
      <c r="Z32" s="22"/>
      <c r="AA32" s="22">
        <v>1</v>
      </c>
      <c r="AB32" s="22"/>
      <c r="AC32" s="22"/>
      <c r="AD32" s="7"/>
      <c r="AE32" s="7">
        <v>1</v>
      </c>
      <c r="AF32" s="7"/>
      <c r="AG32" s="7">
        <v>1</v>
      </c>
      <c r="AH32" s="7"/>
      <c r="AI32" s="7"/>
      <c r="AJ32" s="7"/>
      <c r="AK32" s="7">
        <v>1</v>
      </c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/>
      <c r="AW32" s="7">
        <v>1</v>
      </c>
      <c r="AX32" s="7"/>
      <c r="AY32" s="7">
        <v>1</v>
      </c>
      <c r="AZ32" s="7"/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>
        <v>1</v>
      </c>
      <c r="CA32" s="7"/>
      <c r="CB32" s="7"/>
      <c r="CC32" s="7"/>
      <c r="CD32" s="7">
        <v>1</v>
      </c>
      <c r="CE32" s="7"/>
      <c r="CF32" s="7">
        <v>1</v>
      </c>
      <c r="CG32" s="7"/>
      <c r="CH32" s="7"/>
      <c r="CI32" s="7">
        <v>1</v>
      </c>
      <c r="CJ32" s="7"/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>
        <v>1</v>
      </c>
      <c r="EC32" s="7"/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>
        <v>1</v>
      </c>
      <c r="FD32" s="7"/>
      <c r="FE32" s="7"/>
      <c r="FF32" s="7"/>
      <c r="FG32" s="7">
        <v>1</v>
      </c>
      <c r="FH32" s="7"/>
      <c r="FI32" s="7">
        <v>1</v>
      </c>
      <c r="FJ32" s="7"/>
      <c r="FK32" s="7"/>
    </row>
    <row r="33" spans="1:167" ht="15.75" x14ac:dyDescent="0.25">
      <c r="A33" s="25">
        <v>20</v>
      </c>
      <c r="B33" s="7" t="str">
        <f>'[1]Младшая группа Акбота'!B34</f>
        <v>Мирамгалиева Айгерим</v>
      </c>
      <c r="C33" s="6">
        <v>1</v>
      </c>
      <c r="D33" s="6"/>
      <c r="E33" s="6"/>
      <c r="F33" s="22">
        <v>1</v>
      </c>
      <c r="G33" s="22"/>
      <c r="H33" s="22"/>
      <c r="I33" s="22"/>
      <c r="J33" s="22">
        <v>1</v>
      </c>
      <c r="K33" s="22"/>
      <c r="L33" s="22">
        <v>1</v>
      </c>
      <c r="M33" s="22"/>
      <c r="N33" s="22"/>
      <c r="O33" s="22">
        <v>1</v>
      </c>
      <c r="P33" s="22"/>
      <c r="Q33" s="22"/>
      <c r="R33" s="22">
        <v>1</v>
      </c>
      <c r="S33" s="22"/>
      <c r="T33" s="22"/>
      <c r="U33" s="7">
        <v>1</v>
      </c>
      <c r="V33" s="22"/>
      <c r="W33" s="22"/>
      <c r="X33" s="22">
        <v>1</v>
      </c>
      <c r="Y33" s="22"/>
      <c r="Z33" s="22"/>
      <c r="AA33" s="22"/>
      <c r="AB33" s="22">
        <v>1</v>
      </c>
      <c r="AC33" s="22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/>
      <c r="AN33" s="7">
        <v>1</v>
      </c>
      <c r="AO33" s="7"/>
      <c r="AP33" s="7">
        <v>1</v>
      </c>
      <c r="AQ33" s="7"/>
      <c r="AR33" s="7"/>
      <c r="AS33" s="7">
        <v>1</v>
      </c>
      <c r="AT33" s="7"/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/>
      <c r="BX33" s="7">
        <v>1</v>
      </c>
      <c r="BY33" s="7"/>
      <c r="BZ33" s="7"/>
      <c r="CA33" s="7">
        <v>1</v>
      </c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/>
      <c r="DN33" s="7">
        <v>1</v>
      </c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>
        <v>1</v>
      </c>
      <c r="EL33" s="7"/>
      <c r="EM33" s="7"/>
      <c r="EN33" s="7"/>
      <c r="EO33" s="7">
        <v>1</v>
      </c>
      <c r="EP33" s="7"/>
      <c r="EQ33" s="7"/>
      <c r="ER33" s="7">
        <v>1</v>
      </c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/>
      <c r="FG33" s="7">
        <v>1</v>
      </c>
      <c r="FH33" s="7"/>
      <c r="FI33" s="7"/>
      <c r="FJ33" s="7">
        <v>1</v>
      </c>
      <c r="FK33" s="7"/>
    </row>
    <row r="34" spans="1:167" ht="15.75" x14ac:dyDescent="0.25">
      <c r="A34" s="25">
        <v>21</v>
      </c>
      <c r="B34" s="7" t="str">
        <f>'[1]Младшая группа Акбота'!B35</f>
        <v>Нармирова Малика</v>
      </c>
      <c r="C34" s="6">
        <v>1</v>
      </c>
      <c r="D34" s="6"/>
      <c r="E34" s="6"/>
      <c r="F34" s="22">
        <v>1</v>
      </c>
      <c r="G34" s="22"/>
      <c r="H34" s="22"/>
      <c r="I34" s="22">
        <v>1</v>
      </c>
      <c r="J34" s="22"/>
      <c r="K34" s="22"/>
      <c r="L34" s="22">
        <v>1</v>
      </c>
      <c r="M34" s="22"/>
      <c r="N34" s="22"/>
      <c r="O34" s="22">
        <v>1</v>
      </c>
      <c r="P34" s="22"/>
      <c r="Q34" s="22"/>
      <c r="R34" s="22">
        <v>1</v>
      </c>
      <c r="S34" s="22"/>
      <c r="T34" s="22"/>
      <c r="U34" s="7">
        <v>1</v>
      </c>
      <c r="V34" s="22"/>
      <c r="W34" s="22"/>
      <c r="X34" s="22"/>
      <c r="Y34" s="22">
        <v>1</v>
      </c>
      <c r="Z34" s="22"/>
      <c r="AA34" s="22"/>
      <c r="AB34" s="22">
        <v>1</v>
      </c>
      <c r="AC34" s="22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>
        <v>1</v>
      </c>
      <c r="AN34" s="7"/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/>
      <c r="EF34" s="7">
        <v>1</v>
      </c>
      <c r="EG34" s="7"/>
      <c r="EH34" s="7">
        <v>1</v>
      </c>
      <c r="EI34" s="7"/>
      <c r="EJ34" s="7"/>
      <c r="EK34" s="7"/>
      <c r="EL34" s="7">
        <v>1</v>
      </c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/>
      <c r="FJ34" s="7">
        <v>1</v>
      </c>
      <c r="FK34" s="7"/>
    </row>
    <row r="35" spans="1:167" ht="15.75" x14ac:dyDescent="0.25">
      <c r="A35" s="25">
        <v>22</v>
      </c>
      <c r="B35" s="7" t="str">
        <f>'[1]Младшая группа Акбота'!B36</f>
        <v>Нуржанов Ануар</v>
      </c>
      <c r="C35" s="6"/>
      <c r="D35" s="6">
        <v>1</v>
      </c>
      <c r="E35" s="6"/>
      <c r="F35" s="22"/>
      <c r="G35" s="22">
        <v>1</v>
      </c>
      <c r="H35" s="22"/>
      <c r="I35" s="22">
        <v>1</v>
      </c>
      <c r="J35" s="22"/>
      <c r="K35" s="22"/>
      <c r="L35" s="22">
        <v>1</v>
      </c>
      <c r="M35" s="22"/>
      <c r="N35" s="22"/>
      <c r="O35" s="22">
        <v>1</v>
      </c>
      <c r="P35" s="22"/>
      <c r="Q35" s="22"/>
      <c r="R35" s="22">
        <v>1</v>
      </c>
      <c r="S35" s="22"/>
      <c r="T35" s="22"/>
      <c r="U35" s="7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>
        <v>1</v>
      </c>
      <c r="CG35" s="7"/>
      <c r="CH35" s="7"/>
      <c r="CI35" s="7"/>
      <c r="CJ35" s="7">
        <v>1</v>
      </c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/>
      <c r="DW35" s="7">
        <v>1</v>
      </c>
      <c r="DX35" s="7"/>
      <c r="DY35" s="7">
        <v>1</v>
      </c>
      <c r="DZ35" s="7"/>
      <c r="EA35" s="7"/>
      <c r="EB35" s="7"/>
      <c r="EC35" s="7">
        <v>1</v>
      </c>
      <c r="ED35" s="7"/>
      <c r="EE35" s="7"/>
      <c r="EF35" s="7">
        <v>1</v>
      </c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/>
      <c r="EU35" s="7">
        <v>1</v>
      </c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</row>
    <row r="36" spans="1:167" x14ac:dyDescent="0.25">
      <c r="A36" s="25">
        <v>23</v>
      </c>
      <c r="B36" s="7" t="str">
        <f>'[1]Младшая группа Акбота'!B37</f>
        <v>Пыпич Каролина</v>
      </c>
      <c r="C36" s="25">
        <v>1</v>
      </c>
      <c r="D36" s="25"/>
      <c r="E36" s="25"/>
      <c r="F36" s="7">
        <v>1</v>
      </c>
      <c r="G36" s="7"/>
      <c r="H36" s="7"/>
      <c r="I36" s="7"/>
      <c r="J36" s="7">
        <v>1</v>
      </c>
      <c r="K36" s="7"/>
      <c r="L36" s="7">
        <v>1</v>
      </c>
      <c r="M36" s="7"/>
      <c r="N36" s="7"/>
      <c r="O36" s="7"/>
      <c r="P36" s="7">
        <v>1</v>
      </c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>
        <v>1</v>
      </c>
      <c r="AB36" s="7"/>
      <c r="AC36" s="7"/>
      <c r="AD36" s="7">
        <v>1</v>
      </c>
      <c r="AE36" s="7"/>
      <c r="AF36" s="7"/>
      <c r="AG36" s="7"/>
      <c r="AH36" s="7">
        <v>1</v>
      </c>
      <c r="AI36" s="7"/>
      <c r="AJ36" s="7">
        <v>1</v>
      </c>
      <c r="AK36" s="7"/>
      <c r="AL36" s="7"/>
      <c r="AM36" s="7"/>
      <c r="AN36" s="7">
        <v>1</v>
      </c>
      <c r="AO36" s="7"/>
      <c r="AP36" s="7">
        <v>1</v>
      </c>
      <c r="AQ36" s="7"/>
      <c r="AR36" s="7"/>
      <c r="AS36" s="7">
        <v>1</v>
      </c>
      <c r="AT36" s="7"/>
      <c r="AU36" s="7"/>
      <c r="AV36" s="7"/>
      <c r="AW36" s="7">
        <v>1</v>
      </c>
      <c r="AX36" s="7"/>
      <c r="AY36" s="7">
        <v>1</v>
      </c>
      <c r="AZ36" s="7"/>
      <c r="BA36" s="7"/>
      <c r="BB36" s="7"/>
      <c r="BC36" s="7">
        <v>1</v>
      </c>
      <c r="BD36" s="7"/>
      <c r="BE36" s="7">
        <v>1</v>
      </c>
      <c r="BF36" s="7"/>
      <c r="BG36" s="7"/>
      <c r="BH36" s="7"/>
      <c r="BI36" s="7">
        <v>1</v>
      </c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>
        <v>1</v>
      </c>
      <c r="DK36" s="7"/>
      <c r="DL36" s="7"/>
      <c r="DM36" s="7">
        <v>1</v>
      </c>
      <c r="DN36" s="7"/>
      <c r="DO36" s="7"/>
      <c r="DP36" s="7"/>
      <c r="DQ36" s="7">
        <v>1</v>
      </c>
      <c r="DR36" s="7"/>
      <c r="DS36" s="7"/>
      <c r="DT36" s="7">
        <v>1</v>
      </c>
      <c r="DU36" s="7"/>
      <c r="DV36" s="7">
        <v>1</v>
      </c>
      <c r="DW36" s="7"/>
      <c r="DX36" s="7"/>
      <c r="DY36" s="7"/>
      <c r="DZ36" s="7">
        <v>1</v>
      </c>
      <c r="EA36" s="7"/>
      <c r="EB36" s="7">
        <v>1</v>
      </c>
      <c r="EC36" s="7"/>
      <c r="ED36" s="7"/>
      <c r="EE36" s="7"/>
      <c r="EF36" s="7">
        <v>1</v>
      </c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/>
      <c r="EU36" s="7">
        <v>1</v>
      </c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167" x14ac:dyDescent="0.25">
      <c r="A37" s="25">
        <v>24</v>
      </c>
      <c r="B37" s="7" t="str">
        <f>'[1]Младшая группа Акбота'!B38</f>
        <v>Рахметова Айлин</v>
      </c>
      <c r="C37" s="25">
        <v>1</v>
      </c>
      <c r="D37" s="25"/>
      <c r="E37" s="25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/>
      <c r="S37" s="7">
        <v>1</v>
      </c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/>
      <c r="BR37" s="7">
        <v>1</v>
      </c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>
        <v>1</v>
      </c>
      <c r="ER37" s="7"/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167" x14ac:dyDescent="0.25">
      <c r="A38" s="41">
        <v>25</v>
      </c>
      <c r="B38" s="7" t="str">
        <f>'[1]Младшая группа Акбота'!B39</f>
        <v>Салаватова Наима</v>
      </c>
      <c r="C38" s="41">
        <v>1</v>
      </c>
      <c r="D38" s="41"/>
      <c r="E38" s="41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41">
        <v>1</v>
      </c>
      <c r="P38" s="41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/>
      <c r="AW38" s="7">
        <v>1</v>
      </c>
      <c r="AX38" s="7"/>
      <c r="AY38" s="7">
        <v>1</v>
      </c>
      <c r="AZ38" s="7"/>
      <c r="BA38" s="7"/>
      <c r="BB38" s="7"/>
      <c r="BC38" s="7">
        <v>1</v>
      </c>
      <c r="BD38" s="7"/>
      <c r="BE38" s="7">
        <v>1</v>
      </c>
      <c r="BF38" s="7"/>
      <c r="BG38" s="7"/>
      <c r="BH38" s="7"/>
      <c r="BI38" s="7">
        <v>1</v>
      </c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167" x14ac:dyDescent="0.25">
      <c r="A39" s="41">
        <v>26</v>
      </c>
      <c r="B39" s="7" t="str">
        <f>'[1]Младшая группа Акбота'!B40</f>
        <v>Сафиева Ильнара</v>
      </c>
      <c r="C39" s="41"/>
      <c r="D39" s="41">
        <v>1</v>
      </c>
      <c r="E39" s="41"/>
      <c r="F39" s="7">
        <v>1</v>
      </c>
      <c r="G39" s="7"/>
      <c r="H39" s="7"/>
      <c r="I39" s="7">
        <v>1</v>
      </c>
      <c r="J39" s="7"/>
      <c r="K39" s="7"/>
      <c r="L39" s="7"/>
      <c r="M39" s="7">
        <v>1</v>
      </c>
      <c r="N39" s="7"/>
      <c r="O39" s="41"/>
      <c r="P39" s="41">
        <v>1</v>
      </c>
      <c r="Q39" s="7"/>
      <c r="R39" s="7">
        <v>1</v>
      </c>
      <c r="S39" s="7"/>
      <c r="T39" s="7"/>
      <c r="U39" s="7">
        <v>1</v>
      </c>
      <c r="V39" s="7"/>
      <c r="W39" s="7"/>
      <c r="X39" s="7">
        <v>1</v>
      </c>
      <c r="Y39" s="7"/>
      <c r="Z39" s="7"/>
      <c r="AA39" s="7">
        <v>1</v>
      </c>
      <c r="AB39" s="7"/>
      <c r="AC39" s="7"/>
      <c r="AD39" s="7">
        <v>1</v>
      </c>
      <c r="AE39" s="7"/>
      <c r="AF39" s="7"/>
      <c r="AG39" s="7">
        <v>1</v>
      </c>
      <c r="AH39" s="7"/>
      <c r="AI39" s="7"/>
      <c r="AJ39" s="7">
        <v>1</v>
      </c>
      <c r="AK39" s="7"/>
      <c r="AL39" s="7"/>
      <c r="AM39" s="7">
        <v>1</v>
      </c>
      <c r="AN39" s="7"/>
      <c r="AO39" s="7"/>
      <c r="AP39" s="7">
        <v>1</v>
      </c>
      <c r="AQ39" s="7"/>
      <c r="AR39" s="7"/>
      <c r="AS39" s="7">
        <v>1</v>
      </c>
      <c r="AT39" s="7"/>
      <c r="AU39" s="7"/>
      <c r="AV39" s="7"/>
      <c r="AW39" s="7">
        <v>1</v>
      </c>
      <c r="AX39" s="7"/>
      <c r="AY39" s="7">
        <v>1</v>
      </c>
      <c r="AZ39" s="7"/>
      <c r="BA39" s="7"/>
      <c r="BB39" s="7"/>
      <c r="BC39" s="7">
        <v>1</v>
      </c>
      <c r="BD39" s="7"/>
      <c r="BE39" s="7">
        <v>1</v>
      </c>
      <c r="BF39" s="7"/>
      <c r="BG39" s="7"/>
      <c r="BH39" s="7"/>
      <c r="BI39" s="7">
        <v>1</v>
      </c>
      <c r="BJ39" s="7"/>
      <c r="BK39" s="7">
        <v>1</v>
      </c>
      <c r="BL39" s="7"/>
      <c r="BM39" s="7"/>
      <c r="BN39" s="7">
        <v>1</v>
      </c>
      <c r="BO39" s="7"/>
      <c r="BP39" s="7"/>
      <c r="BQ39" s="7">
        <v>1</v>
      </c>
      <c r="BR39" s="7"/>
      <c r="BS39" s="7"/>
      <c r="BT39" s="7"/>
      <c r="BU39" s="7">
        <v>1</v>
      </c>
      <c r="BV39" s="7"/>
      <c r="BW39" s="7"/>
      <c r="BX39" s="7">
        <v>1</v>
      </c>
      <c r="BY39" s="7"/>
      <c r="BZ39" s="7"/>
      <c r="CA39" s="7">
        <v>1</v>
      </c>
      <c r="CB39" s="7"/>
      <c r="CC39" s="7"/>
      <c r="CD39" s="7">
        <v>1</v>
      </c>
      <c r="CE39" s="7"/>
      <c r="CF39" s="7"/>
      <c r="CG39" s="7">
        <v>1</v>
      </c>
      <c r="CH39" s="7"/>
      <c r="CI39" s="7"/>
      <c r="CJ39" s="7">
        <v>1</v>
      </c>
      <c r="CK39" s="7"/>
      <c r="CL39" s="7"/>
      <c r="CM39" s="7">
        <v>1</v>
      </c>
      <c r="CN39" s="7"/>
      <c r="CO39" s="7"/>
      <c r="CP39" s="7">
        <v>1</v>
      </c>
      <c r="CQ39" s="7"/>
      <c r="CR39" s="7"/>
      <c r="CS39" s="7">
        <v>1</v>
      </c>
      <c r="CT39" s="7"/>
      <c r="CU39" s="7"/>
      <c r="CV39" s="7">
        <v>1</v>
      </c>
      <c r="CW39" s="7"/>
      <c r="CX39" s="7"/>
      <c r="CY39" s="7">
        <v>1</v>
      </c>
      <c r="CZ39" s="7"/>
      <c r="DA39" s="7"/>
      <c r="DB39" s="7">
        <v>1</v>
      </c>
      <c r="DC39" s="7"/>
      <c r="DD39" s="7"/>
      <c r="DE39" s="7">
        <v>1</v>
      </c>
      <c r="DF39" s="7"/>
      <c r="DG39" s="7"/>
      <c r="DH39" s="7">
        <v>1</v>
      </c>
      <c r="DI39" s="7"/>
      <c r="DJ39" s="7"/>
      <c r="DK39" s="7">
        <v>1</v>
      </c>
      <c r="DL39" s="7"/>
      <c r="DM39" s="7"/>
      <c r="DN39" s="7">
        <v>1</v>
      </c>
      <c r="DO39" s="7"/>
      <c r="DP39" s="7"/>
      <c r="DQ39" s="7">
        <v>1</v>
      </c>
      <c r="DR39" s="7"/>
      <c r="DS39" s="7"/>
      <c r="DT39" s="7">
        <v>1</v>
      </c>
      <c r="DU39" s="7"/>
      <c r="DV39" s="7"/>
      <c r="DW39" s="7">
        <v>1</v>
      </c>
      <c r="DX39" s="7"/>
      <c r="DY39" s="7"/>
      <c r="DZ39" s="7">
        <v>1</v>
      </c>
      <c r="EA39" s="7"/>
      <c r="EB39" s="7"/>
      <c r="EC39" s="7">
        <v>1</v>
      </c>
      <c r="ED39" s="7"/>
      <c r="EE39" s="7"/>
      <c r="EF39" s="7">
        <v>1</v>
      </c>
      <c r="EG39" s="7"/>
      <c r="EH39" s="7"/>
      <c r="EI39" s="7">
        <v>1</v>
      </c>
      <c r="EJ39" s="7"/>
      <c r="EK39" s="7"/>
      <c r="EL39" s="7">
        <v>1</v>
      </c>
      <c r="EM39" s="7"/>
      <c r="EN39" s="7"/>
      <c r="EO39" s="7">
        <v>1</v>
      </c>
      <c r="EP39" s="7"/>
      <c r="EQ39" s="7"/>
      <c r="ER39" s="7">
        <v>1</v>
      </c>
      <c r="ES39" s="7"/>
      <c r="ET39" s="7"/>
      <c r="EU39" s="7">
        <v>1</v>
      </c>
      <c r="EV39" s="7"/>
      <c r="EW39" s="7">
        <v>1</v>
      </c>
      <c r="EX39" s="7"/>
      <c r="EY39" s="7"/>
      <c r="EZ39" s="7">
        <v>1</v>
      </c>
      <c r="FA39" s="7"/>
      <c r="FB39" s="7"/>
      <c r="FC39" s="7">
        <v>1</v>
      </c>
      <c r="FD39" s="7"/>
      <c r="FE39" s="7"/>
      <c r="FF39" s="7"/>
      <c r="FG39" s="7">
        <v>1</v>
      </c>
      <c r="FH39" s="7"/>
      <c r="FI39" s="7"/>
      <c r="FJ39" s="7">
        <v>1</v>
      </c>
      <c r="FK39" s="7"/>
    </row>
    <row r="40" spans="1:167" x14ac:dyDescent="0.25">
      <c r="A40" s="41">
        <v>27</v>
      </c>
      <c r="B40" s="7" t="s">
        <v>308</v>
      </c>
      <c r="C40" s="41">
        <v>1</v>
      </c>
      <c r="D40" s="41"/>
      <c r="E40" s="41"/>
      <c r="F40" s="7"/>
      <c r="G40" s="7">
        <v>1</v>
      </c>
      <c r="H40" s="7"/>
      <c r="I40" s="7">
        <v>1</v>
      </c>
      <c r="J40" s="7"/>
      <c r="K40" s="7"/>
      <c r="L40" s="7">
        <v>1</v>
      </c>
      <c r="M40" s="7"/>
      <c r="N40" s="7"/>
      <c r="O40" s="41">
        <v>1</v>
      </c>
      <c r="P40" s="41"/>
      <c r="Q40" s="7"/>
      <c r="R40" s="7"/>
      <c r="S40" s="7">
        <v>1</v>
      </c>
      <c r="T40" s="7"/>
      <c r="U40" s="7"/>
      <c r="V40" s="7">
        <v>1</v>
      </c>
      <c r="W40" s="7"/>
      <c r="X40" s="7"/>
      <c r="Y40" s="7">
        <v>1</v>
      </c>
      <c r="Z40" s="7"/>
      <c r="AA40" s="7"/>
      <c r="AB40" s="7">
        <v>1</v>
      </c>
      <c r="AC40" s="7"/>
      <c r="AD40" s="7"/>
      <c r="AE40" s="7">
        <v>1</v>
      </c>
      <c r="AF40" s="7"/>
      <c r="AG40" s="7">
        <v>1</v>
      </c>
      <c r="AH40" s="7"/>
      <c r="AI40" s="7"/>
      <c r="AJ40" s="7">
        <v>1</v>
      </c>
      <c r="AK40" s="7"/>
      <c r="AL40" s="7"/>
      <c r="AM40" s="7">
        <v>1</v>
      </c>
      <c r="AN40" s="7"/>
      <c r="AO40" s="7"/>
      <c r="AP40" s="7">
        <v>1</v>
      </c>
      <c r="AQ40" s="7"/>
      <c r="AR40" s="7"/>
      <c r="AS40" s="7">
        <v>1</v>
      </c>
      <c r="AT40" s="7"/>
      <c r="AU40" s="7"/>
      <c r="AV40" s="7"/>
      <c r="AW40" s="7">
        <v>1</v>
      </c>
      <c r="AX40" s="7"/>
      <c r="AY40" s="7">
        <v>1</v>
      </c>
      <c r="AZ40" s="7"/>
      <c r="BA40" s="7"/>
      <c r="BB40" s="7"/>
      <c r="BC40" s="7">
        <v>1</v>
      </c>
      <c r="BD40" s="7"/>
      <c r="BE40" s="7"/>
      <c r="BF40" s="7">
        <v>1</v>
      </c>
      <c r="BG40" s="7"/>
      <c r="BH40" s="7"/>
      <c r="BI40" s="7">
        <v>1</v>
      </c>
      <c r="BJ40" s="7"/>
      <c r="BK40" s="7">
        <v>1</v>
      </c>
      <c r="BL40" s="7"/>
      <c r="BM40" s="7"/>
      <c r="BN40" s="7">
        <v>1</v>
      </c>
      <c r="BO40" s="7"/>
      <c r="BP40" s="7"/>
      <c r="BQ40" s="7">
        <v>1</v>
      </c>
      <c r="BR40" s="7"/>
      <c r="BS40" s="7"/>
      <c r="BT40" s="7">
        <v>1</v>
      </c>
      <c r="BU40" s="7"/>
      <c r="BV40" s="7"/>
      <c r="BW40" s="7">
        <v>1</v>
      </c>
      <c r="BX40" s="7"/>
      <c r="BY40" s="7"/>
      <c r="BZ40" s="7">
        <v>1</v>
      </c>
      <c r="CA40" s="7"/>
      <c r="CB40" s="7"/>
      <c r="CC40" s="7">
        <v>1</v>
      </c>
      <c r="CD40" s="7"/>
      <c r="CE40" s="7"/>
      <c r="CF40" s="7">
        <v>1</v>
      </c>
      <c r="CG40" s="7"/>
      <c r="CH40" s="7"/>
      <c r="CI40" s="7">
        <v>1</v>
      </c>
      <c r="CJ40" s="7"/>
      <c r="CK40" s="7"/>
      <c r="CL40" s="7">
        <v>1</v>
      </c>
      <c r="CM40" s="7"/>
      <c r="CN40" s="7"/>
      <c r="CO40" s="7">
        <v>1</v>
      </c>
      <c r="CP40" s="7"/>
      <c r="CQ40" s="7"/>
      <c r="CR40" s="7">
        <v>1</v>
      </c>
      <c r="CS40" s="7"/>
      <c r="CT40" s="7"/>
      <c r="CU40" s="7">
        <v>1</v>
      </c>
      <c r="CV40" s="7"/>
      <c r="CW40" s="7"/>
      <c r="CX40" s="7">
        <v>1</v>
      </c>
      <c r="CY40" s="7"/>
      <c r="CZ40" s="7"/>
      <c r="DA40" s="7">
        <v>1</v>
      </c>
      <c r="DB40" s="7"/>
      <c r="DC40" s="7"/>
      <c r="DD40" s="7">
        <v>1</v>
      </c>
      <c r="DE40" s="7"/>
      <c r="DF40" s="7"/>
      <c r="DG40" s="7">
        <v>1</v>
      </c>
      <c r="DH40" s="7"/>
      <c r="DI40" s="7"/>
      <c r="DJ40" s="7">
        <v>1</v>
      </c>
      <c r="DK40" s="7"/>
      <c r="DL40" s="7"/>
      <c r="DM40" s="7">
        <v>1</v>
      </c>
      <c r="DN40" s="7"/>
      <c r="DO40" s="7"/>
      <c r="DP40" s="7">
        <v>1</v>
      </c>
      <c r="DQ40" s="7"/>
      <c r="DR40" s="7"/>
      <c r="DS40" s="7">
        <v>1</v>
      </c>
      <c r="DT40" s="7"/>
      <c r="DU40" s="7"/>
      <c r="DV40" s="7">
        <v>1</v>
      </c>
      <c r="DW40" s="7"/>
      <c r="DX40" s="7"/>
      <c r="DY40" s="7">
        <v>1</v>
      </c>
      <c r="DZ40" s="7"/>
      <c r="EA40" s="7"/>
      <c r="EB40" s="7">
        <v>1</v>
      </c>
      <c r="EC40" s="7"/>
      <c r="ED40" s="7"/>
      <c r="EE40" s="7">
        <v>1</v>
      </c>
      <c r="EF40" s="7"/>
      <c r="EG40" s="7"/>
      <c r="EH40" s="7">
        <v>1</v>
      </c>
      <c r="EI40" s="7"/>
      <c r="EJ40" s="7"/>
      <c r="EK40" s="7">
        <v>1</v>
      </c>
      <c r="EL40" s="7"/>
      <c r="EM40" s="7"/>
      <c r="EN40" s="7">
        <v>1</v>
      </c>
      <c r="EO40" s="7"/>
      <c r="EP40" s="7"/>
      <c r="EQ40" s="7">
        <v>1</v>
      </c>
      <c r="ER40" s="7"/>
      <c r="ES40" s="7"/>
      <c r="ET40" s="7">
        <v>1</v>
      </c>
      <c r="EU40" s="7"/>
      <c r="EV40" s="7"/>
      <c r="EW40" s="7">
        <v>1</v>
      </c>
      <c r="EX40" s="7"/>
      <c r="EY40" s="7"/>
      <c r="EZ40" s="7">
        <v>1</v>
      </c>
      <c r="FA40" s="7"/>
      <c r="FB40" s="7"/>
      <c r="FC40" s="7">
        <v>1</v>
      </c>
      <c r="FD40" s="7"/>
      <c r="FE40" s="7"/>
      <c r="FF40" s="7">
        <v>1</v>
      </c>
      <c r="FG40" s="7"/>
      <c r="FH40" s="7"/>
      <c r="FI40" s="7">
        <v>1</v>
      </c>
      <c r="FJ40" s="7"/>
      <c r="FK40" s="7"/>
    </row>
    <row r="41" spans="1:167" x14ac:dyDescent="0.25">
      <c r="A41" s="41">
        <v>28</v>
      </c>
      <c r="B41" s="7" t="s">
        <v>310</v>
      </c>
      <c r="C41" s="41"/>
      <c r="D41" s="41">
        <v>1</v>
      </c>
      <c r="E41" s="41"/>
      <c r="F41" s="7"/>
      <c r="G41" s="7">
        <v>1</v>
      </c>
      <c r="H41" s="7"/>
      <c r="I41" s="7">
        <v>1</v>
      </c>
      <c r="J41" s="7"/>
      <c r="K41" s="7"/>
      <c r="L41" s="7"/>
      <c r="M41" s="7">
        <v>1</v>
      </c>
      <c r="N41" s="7"/>
      <c r="O41" s="41"/>
      <c r="P41" s="41">
        <v>1</v>
      </c>
      <c r="Q41" s="7"/>
      <c r="R41" s="7"/>
      <c r="S41" s="7">
        <v>1</v>
      </c>
      <c r="T41" s="7"/>
      <c r="U41" s="7"/>
      <c r="V41" s="7">
        <v>1</v>
      </c>
      <c r="W41" s="7"/>
      <c r="X41" s="7"/>
      <c r="Y41" s="7">
        <v>1</v>
      </c>
      <c r="Z41" s="7"/>
      <c r="AA41" s="7"/>
      <c r="AB41" s="7">
        <v>1</v>
      </c>
      <c r="AC41" s="7"/>
      <c r="AD41" s="7"/>
      <c r="AE41" s="7">
        <v>1</v>
      </c>
      <c r="AF41" s="7"/>
      <c r="AG41" s="7"/>
      <c r="AH41" s="7">
        <v>1</v>
      </c>
      <c r="AI41" s="7"/>
      <c r="AJ41" s="7"/>
      <c r="AK41" s="7">
        <v>1</v>
      </c>
      <c r="AL41" s="7"/>
      <c r="AM41" s="7"/>
      <c r="AN41" s="7">
        <v>1</v>
      </c>
      <c r="AO41" s="7"/>
      <c r="AP41" s="7"/>
      <c r="AQ41" s="7">
        <v>1</v>
      </c>
      <c r="AR41" s="7"/>
      <c r="AS41" s="7"/>
      <c r="AT41" s="7">
        <v>1</v>
      </c>
      <c r="AU41" s="7"/>
      <c r="AV41" s="7"/>
      <c r="AW41" s="7">
        <v>1</v>
      </c>
      <c r="AX41" s="7"/>
      <c r="AY41" s="7">
        <v>1</v>
      </c>
      <c r="AZ41" s="7"/>
      <c r="BA41" s="7"/>
      <c r="BB41" s="7"/>
      <c r="BC41" s="7">
        <v>1</v>
      </c>
      <c r="BD41" s="7"/>
      <c r="BE41" s="7"/>
      <c r="BF41" s="7">
        <v>1</v>
      </c>
      <c r="BG41" s="7"/>
      <c r="BH41" s="7"/>
      <c r="BI41" s="7">
        <v>1</v>
      </c>
      <c r="BJ41" s="7"/>
      <c r="BK41" s="7">
        <v>1</v>
      </c>
      <c r="BL41" s="7"/>
      <c r="BM41" s="7"/>
      <c r="BN41" s="7">
        <v>1</v>
      </c>
      <c r="BO41" s="7"/>
      <c r="BP41" s="7"/>
      <c r="BQ41" s="7"/>
      <c r="BR41" s="7">
        <v>1</v>
      </c>
      <c r="BS41" s="7"/>
      <c r="BT41" s="7">
        <v>1</v>
      </c>
      <c r="BU41" s="7"/>
      <c r="BV41" s="7"/>
      <c r="BW41" s="7">
        <v>1</v>
      </c>
      <c r="BX41" s="7"/>
      <c r="BY41" s="7"/>
      <c r="BZ41" s="7">
        <v>1</v>
      </c>
      <c r="CA41" s="7"/>
      <c r="CB41" s="7"/>
      <c r="CC41" s="7">
        <v>1</v>
      </c>
      <c r="CD41" s="7"/>
      <c r="CE41" s="7"/>
      <c r="CF41" s="7">
        <v>1</v>
      </c>
      <c r="CG41" s="7"/>
      <c r="CH41" s="7"/>
      <c r="CI41" s="7">
        <v>1</v>
      </c>
      <c r="CJ41" s="7"/>
      <c r="CK41" s="7"/>
      <c r="CL41" s="7">
        <v>1</v>
      </c>
      <c r="CM41" s="7"/>
      <c r="CN41" s="7"/>
      <c r="CO41" s="7">
        <v>1</v>
      </c>
      <c r="CP41" s="7"/>
      <c r="CQ41" s="7"/>
      <c r="CR41" s="7">
        <v>1</v>
      </c>
      <c r="CS41" s="7"/>
      <c r="CT41" s="7"/>
      <c r="CU41" s="7">
        <v>1</v>
      </c>
      <c r="CV41" s="7"/>
      <c r="CW41" s="7"/>
      <c r="CX41" s="7">
        <v>1</v>
      </c>
      <c r="CY41" s="7"/>
      <c r="CZ41" s="7"/>
      <c r="DA41" s="7"/>
      <c r="DB41" s="7">
        <v>1</v>
      </c>
      <c r="DC41" s="7"/>
      <c r="DD41" s="7"/>
      <c r="DE41" s="7">
        <v>1</v>
      </c>
      <c r="DF41" s="7"/>
      <c r="DG41" s="7"/>
      <c r="DH41" s="7">
        <v>1</v>
      </c>
      <c r="DI41" s="7"/>
      <c r="DJ41" s="7"/>
      <c r="DK41" s="7">
        <v>1</v>
      </c>
      <c r="DL41" s="7"/>
      <c r="DM41" s="7"/>
      <c r="DN41" s="7">
        <v>1</v>
      </c>
      <c r="DO41" s="7"/>
      <c r="DP41" s="7"/>
      <c r="DQ41" s="7">
        <v>1</v>
      </c>
      <c r="DR41" s="7"/>
      <c r="DS41" s="7"/>
      <c r="DT41" s="7">
        <v>1</v>
      </c>
      <c r="DU41" s="7"/>
      <c r="DV41" s="7"/>
      <c r="DW41" s="7">
        <v>1</v>
      </c>
      <c r="DX41" s="7"/>
      <c r="DY41" s="7"/>
      <c r="DZ41" s="7">
        <v>1</v>
      </c>
      <c r="EA41" s="7"/>
      <c r="EB41" s="7"/>
      <c r="EC41" s="7">
        <v>1</v>
      </c>
      <c r="ED41" s="7"/>
      <c r="EE41" s="7"/>
      <c r="EF41" s="7">
        <v>1</v>
      </c>
      <c r="EG41" s="7"/>
      <c r="EH41" s="7"/>
      <c r="EI41" s="7">
        <v>1</v>
      </c>
      <c r="EJ41" s="7"/>
      <c r="EK41" s="7"/>
      <c r="EL41" s="7">
        <v>1</v>
      </c>
      <c r="EM41" s="7"/>
      <c r="EN41" s="7"/>
      <c r="EO41" s="7">
        <v>1</v>
      </c>
      <c r="EP41" s="7"/>
      <c r="EQ41" s="7"/>
      <c r="ER41" s="7">
        <v>1</v>
      </c>
      <c r="ES41" s="7"/>
      <c r="ET41" s="7"/>
      <c r="EU41" s="7">
        <v>1</v>
      </c>
      <c r="EV41" s="7"/>
      <c r="EW41" s="7">
        <v>1</v>
      </c>
      <c r="EX41" s="7"/>
      <c r="EY41" s="7"/>
      <c r="EZ41" s="7">
        <v>1</v>
      </c>
      <c r="FA41" s="7"/>
      <c r="FB41" s="7"/>
      <c r="FC41" s="7">
        <v>1</v>
      </c>
      <c r="FD41" s="7"/>
      <c r="FE41" s="7"/>
      <c r="FF41" s="7"/>
      <c r="FG41" s="7">
        <v>1</v>
      </c>
      <c r="FH41" s="7"/>
      <c r="FI41" s="7"/>
      <c r="FJ41" s="7">
        <v>1</v>
      </c>
      <c r="FK41" s="7"/>
    </row>
    <row r="42" spans="1:167" x14ac:dyDescent="0.25">
      <c r="A42" s="41">
        <v>29</v>
      </c>
      <c r="B42" s="7" t="str">
        <f>'[1]Младшая группа Акбота'!B41</f>
        <v>Төрехан Динмухамед</v>
      </c>
      <c r="C42" s="41"/>
      <c r="D42" s="41">
        <v>1</v>
      </c>
      <c r="E42" s="41"/>
      <c r="F42" s="7">
        <v>1</v>
      </c>
      <c r="G42" s="7"/>
      <c r="H42" s="7"/>
      <c r="I42" s="7">
        <v>1</v>
      </c>
      <c r="J42" s="7"/>
      <c r="K42" s="7"/>
      <c r="L42" s="7"/>
      <c r="M42" s="7">
        <v>1</v>
      </c>
      <c r="N42" s="7"/>
      <c r="O42" s="41"/>
      <c r="P42" s="41">
        <v>1</v>
      </c>
      <c r="Q42" s="7"/>
      <c r="R42" s="7">
        <v>1</v>
      </c>
      <c r="S42" s="7"/>
      <c r="T42" s="7"/>
      <c r="U42" s="7">
        <v>1</v>
      </c>
      <c r="V42" s="7"/>
      <c r="W42" s="7"/>
      <c r="X42" s="7">
        <v>1</v>
      </c>
      <c r="Y42" s="7"/>
      <c r="Z42" s="7"/>
      <c r="AA42" s="7">
        <v>1</v>
      </c>
      <c r="AB42" s="7"/>
      <c r="AC42" s="7"/>
      <c r="AD42" s="7">
        <v>1</v>
      </c>
      <c r="AE42" s="7"/>
      <c r="AF42" s="7"/>
      <c r="AG42" s="7"/>
      <c r="AH42" s="7">
        <v>1</v>
      </c>
      <c r="AI42" s="7"/>
      <c r="AJ42" s="7"/>
      <c r="AK42" s="7">
        <v>1</v>
      </c>
      <c r="AL42" s="7"/>
      <c r="AM42" s="7"/>
      <c r="AN42" s="7">
        <v>1</v>
      </c>
      <c r="AO42" s="7"/>
      <c r="AP42" s="7"/>
      <c r="AQ42" s="7">
        <v>1</v>
      </c>
      <c r="AR42" s="7"/>
      <c r="AS42" s="7"/>
      <c r="AT42" s="7">
        <v>1</v>
      </c>
      <c r="AU42" s="7"/>
      <c r="AV42" s="7"/>
      <c r="AW42" s="7">
        <v>1</v>
      </c>
      <c r="AX42" s="7"/>
      <c r="AY42" s="7"/>
      <c r="AZ42" s="7">
        <v>1</v>
      </c>
      <c r="BA42" s="7"/>
      <c r="BB42" s="7"/>
      <c r="BC42" s="7">
        <v>1</v>
      </c>
      <c r="BD42" s="7"/>
      <c r="BE42" s="7">
        <v>1</v>
      </c>
      <c r="BF42" s="7"/>
      <c r="BG42" s="7"/>
      <c r="BH42" s="7"/>
      <c r="BI42" s="7">
        <v>1</v>
      </c>
      <c r="BJ42" s="7"/>
      <c r="BK42" s="7"/>
      <c r="BL42" s="7">
        <v>1</v>
      </c>
      <c r="BM42" s="7"/>
      <c r="BN42" s="7">
        <v>1</v>
      </c>
      <c r="BO42" s="7"/>
      <c r="BP42" s="7"/>
      <c r="BQ42" s="7"/>
      <c r="BR42" s="7">
        <v>1</v>
      </c>
      <c r="BS42" s="7"/>
      <c r="BT42" s="7">
        <v>1</v>
      </c>
      <c r="BU42" s="7"/>
      <c r="BV42" s="7"/>
      <c r="BW42" s="7">
        <v>1</v>
      </c>
      <c r="BX42" s="7"/>
      <c r="BY42" s="7"/>
      <c r="BZ42" s="7">
        <v>1</v>
      </c>
      <c r="CA42" s="7"/>
      <c r="CB42" s="7"/>
      <c r="CC42" s="7">
        <v>1</v>
      </c>
      <c r="CD42" s="7"/>
      <c r="CE42" s="7"/>
      <c r="CF42" s="7">
        <v>1</v>
      </c>
      <c r="CG42" s="7"/>
      <c r="CH42" s="7"/>
      <c r="CI42" s="7">
        <v>1</v>
      </c>
      <c r="CJ42" s="7"/>
      <c r="CK42" s="7"/>
      <c r="CL42" s="7">
        <v>1</v>
      </c>
      <c r="CM42" s="7"/>
      <c r="CN42" s="7"/>
      <c r="CO42" s="7">
        <v>1</v>
      </c>
      <c r="CP42" s="7"/>
      <c r="CQ42" s="7"/>
      <c r="CR42" s="7">
        <v>1</v>
      </c>
      <c r="CS42" s="7"/>
      <c r="CT42" s="7"/>
      <c r="CU42" s="7">
        <v>1</v>
      </c>
      <c r="CV42" s="7"/>
      <c r="CW42" s="7"/>
      <c r="CX42" s="7">
        <v>1</v>
      </c>
      <c r="CY42" s="7"/>
      <c r="CZ42" s="7"/>
      <c r="DA42" s="7"/>
      <c r="DB42" s="7">
        <v>1</v>
      </c>
      <c r="DC42" s="7"/>
      <c r="DD42" s="7"/>
      <c r="DE42" s="7">
        <v>1</v>
      </c>
      <c r="DF42" s="7"/>
      <c r="DG42" s="7"/>
      <c r="DH42" s="7">
        <v>1</v>
      </c>
      <c r="DI42" s="7"/>
      <c r="DJ42" s="7"/>
      <c r="DK42" s="7">
        <v>1</v>
      </c>
      <c r="DL42" s="7"/>
      <c r="DM42" s="7"/>
      <c r="DN42" s="7">
        <v>1</v>
      </c>
      <c r="DO42" s="7"/>
      <c r="DP42" s="7"/>
      <c r="DQ42" s="7">
        <v>1</v>
      </c>
      <c r="DR42" s="7"/>
      <c r="DS42" s="7"/>
      <c r="DT42" s="7">
        <v>1</v>
      </c>
      <c r="DU42" s="7"/>
      <c r="DV42" s="7"/>
      <c r="DW42" s="7">
        <v>1</v>
      </c>
      <c r="DX42" s="7"/>
      <c r="DY42" s="7"/>
      <c r="DZ42" s="7">
        <v>1</v>
      </c>
      <c r="EA42" s="7"/>
      <c r="EB42" s="7"/>
      <c r="EC42" s="7">
        <v>1</v>
      </c>
      <c r="ED42" s="7"/>
      <c r="EE42" s="7"/>
      <c r="EF42" s="7">
        <v>1</v>
      </c>
      <c r="EG42" s="7"/>
      <c r="EH42" s="7"/>
      <c r="EI42" s="7">
        <v>1</v>
      </c>
      <c r="EJ42" s="7"/>
      <c r="EK42" s="7"/>
      <c r="EL42" s="7">
        <v>1</v>
      </c>
      <c r="EM42" s="7"/>
      <c r="EN42" s="7"/>
      <c r="EO42" s="7">
        <v>1</v>
      </c>
      <c r="EP42" s="7"/>
      <c r="EQ42" s="7"/>
      <c r="ER42" s="7">
        <v>1</v>
      </c>
      <c r="ES42" s="7"/>
      <c r="ET42" s="7"/>
      <c r="EU42" s="7">
        <v>1</v>
      </c>
      <c r="EV42" s="7"/>
      <c r="EW42" s="7">
        <v>1</v>
      </c>
      <c r="EX42" s="7"/>
      <c r="EY42" s="7"/>
      <c r="EZ42" s="7"/>
      <c r="FA42" s="7">
        <v>1</v>
      </c>
      <c r="FB42" s="7"/>
      <c r="FC42" s="7"/>
      <c r="FD42" s="7">
        <v>1</v>
      </c>
      <c r="FE42" s="7"/>
      <c r="FF42" s="7"/>
      <c r="FG42" s="7">
        <v>1</v>
      </c>
      <c r="FH42" s="7"/>
      <c r="FI42" s="7">
        <v>1</v>
      </c>
      <c r="FJ42" s="7"/>
      <c r="FK42" s="7"/>
    </row>
    <row r="43" spans="1:167" x14ac:dyDescent="0.25">
      <c r="A43" s="41">
        <v>30</v>
      </c>
      <c r="B43" s="7" t="str">
        <f>'[1]Младшая группа Акбота'!B42</f>
        <v>Шаповалова София</v>
      </c>
      <c r="C43" s="41">
        <v>1</v>
      </c>
      <c r="D43" s="41"/>
      <c r="E43" s="41"/>
      <c r="F43" s="7">
        <v>1</v>
      </c>
      <c r="G43" s="7"/>
      <c r="H43" s="7"/>
      <c r="I43" s="7">
        <v>1</v>
      </c>
      <c r="J43" s="7"/>
      <c r="K43" s="7"/>
      <c r="L43" s="7">
        <v>1</v>
      </c>
      <c r="M43" s="7"/>
      <c r="N43" s="7"/>
      <c r="O43" s="41">
        <v>1</v>
      </c>
      <c r="P43" s="41"/>
      <c r="Q43" s="7"/>
      <c r="R43" s="7">
        <v>1</v>
      </c>
      <c r="S43" s="7"/>
      <c r="T43" s="7"/>
      <c r="U43" s="7">
        <v>1</v>
      </c>
      <c r="V43" s="7"/>
      <c r="W43" s="7"/>
      <c r="X43" s="7">
        <v>1</v>
      </c>
      <c r="Y43" s="7"/>
      <c r="Z43" s="7"/>
      <c r="AA43" s="7">
        <v>1</v>
      </c>
      <c r="AB43" s="7"/>
      <c r="AC43" s="7"/>
      <c r="AD43" s="7">
        <v>1</v>
      </c>
      <c r="AE43" s="7"/>
      <c r="AF43" s="7"/>
      <c r="AG43" s="7"/>
      <c r="AH43" s="7">
        <v>1</v>
      </c>
      <c r="AI43" s="7"/>
      <c r="AJ43" s="7"/>
      <c r="AK43" s="7">
        <v>1</v>
      </c>
      <c r="AL43" s="7"/>
      <c r="AM43" s="7"/>
      <c r="AN43" s="7">
        <v>1</v>
      </c>
      <c r="AO43" s="7"/>
      <c r="AP43" s="7"/>
      <c r="AQ43" s="7">
        <v>1</v>
      </c>
      <c r="AR43" s="7"/>
      <c r="AS43" s="7"/>
      <c r="AT43" s="7">
        <v>1</v>
      </c>
      <c r="AU43" s="7"/>
      <c r="AV43" s="7"/>
      <c r="AW43" s="7">
        <v>1</v>
      </c>
      <c r="AX43" s="7"/>
      <c r="AY43" s="7"/>
      <c r="AZ43" s="7">
        <v>1</v>
      </c>
      <c r="BA43" s="7"/>
      <c r="BB43" s="7"/>
      <c r="BC43" s="7">
        <v>1</v>
      </c>
      <c r="BD43" s="7"/>
      <c r="BE43" s="7"/>
      <c r="BF43" s="7">
        <v>1</v>
      </c>
      <c r="BG43" s="7"/>
      <c r="BH43" s="7"/>
      <c r="BI43" s="7">
        <v>1</v>
      </c>
      <c r="BJ43" s="7"/>
      <c r="BK43" s="7"/>
      <c r="BL43" s="7">
        <v>1</v>
      </c>
      <c r="BM43" s="7"/>
      <c r="BN43" s="7">
        <v>1</v>
      </c>
      <c r="BO43" s="7"/>
      <c r="BP43" s="7"/>
      <c r="BQ43" s="7">
        <v>1</v>
      </c>
      <c r="BR43" s="7"/>
      <c r="BS43" s="7"/>
      <c r="BT43" s="7">
        <v>1</v>
      </c>
      <c r="BU43" s="7"/>
      <c r="BV43" s="7"/>
      <c r="BW43" s="7">
        <v>1</v>
      </c>
      <c r="BX43" s="7"/>
      <c r="BY43" s="7"/>
      <c r="BZ43" s="7">
        <v>1</v>
      </c>
      <c r="CA43" s="7"/>
      <c r="CB43" s="7"/>
      <c r="CC43" s="7">
        <v>1</v>
      </c>
      <c r="CD43" s="7"/>
      <c r="CE43" s="7"/>
      <c r="CF43" s="7">
        <v>1</v>
      </c>
      <c r="CG43" s="7"/>
      <c r="CH43" s="7"/>
      <c r="CI43" s="7">
        <v>1</v>
      </c>
      <c r="CJ43" s="7"/>
      <c r="CK43" s="7"/>
      <c r="CL43" s="7">
        <v>1</v>
      </c>
      <c r="CM43" s="7"/>
      <c r="CN43" s="7"/>
      <c r="CO43" s="7">
        <v>1</v>
      </c>
      <c r="CP43" s="7"/>
      <c r="CQ43" s="7"/>
      <c r="CR43" s="7">
        <v>1</v>
      </c>
      <c r="CS43" s="7"/>
      <c r="CT43" s="7"/>
      <c r="CU43" s="7">
        <v>1</v>
      </c>
      <c r="CV43" s="7"/>
      <c r="CW43" s="7"/>
      <c r="CX43" s="7">
        <v>1</v>
      </c>
      <c r="CY43" s="7"/>
      <c r="CZ43" s="7"/>
      <c r="DA43" s="7">
        <v>1</v>
      </c>
      <c r="DB43" s="7"/>
      <c r="DC43" s="7"/>
      <c r="DD43" s="7">
        <v>1</v>
      </c>
      <c r="DE43" s="7"/>
      <c r="DF43" s="7"/>
      <c r="DG43" s="7">
        <v>1</v>
      </c>
      <c r="DH43" s="7"/>
      <c r="DI43" s="7"/>
      <c r="DJ43" s="7">
        <v>1</v>
      </c>
      <c r="DK43" s="7"/>
      <c r="DL43" s="7"/>
      <c r="DM43" s="7">
        <v>1</v>
      </c>
      <c r="DN43" s="7"/>
      <c r="DO43" s="7"/>
      <c r="DP43" s="7">
        <v>1</v>
      </c>
      <c r="DQ43" s="7"/>
      <c r="DR43" s="7"/>
      <c r="DS43" s="7">
        <v>1</v>
      </c>
      <c r="DT43" s="7"/>
      <c r="DU43" s="7"/>
      <c r="DV43" s="7">
        <v>1</v>
      </c>
      <c r="DW43" s="7"/>
      <c r="DX43" s="7"/>
      <c r="DY43" s="7">
        <v>1</v>
      </c>
      <c r="DZ43" s="7"/>
      <c r="EA43" s="7"/>
      <c r="EB43" s="7">
        <v>1</v>
      </c>
      <c r="EC43" s="7"/>
      <c r="ED43" s="7"/>
      <c r="EE43" s="7">
        <v>1</v>
      </c>
      <c r="EF43" s="7"/>
      <c r="EG43" s="7"/>
      <c r="EH43" s="7">
        <v>1</v>
      </c>
      <c r="EI43" s="7"/>
      <c r="EJ43" s="7"/>
      <c r="EK43" s="7">
        <v>1</v>
      </c>
      <c r="EL43" s="7"/>
      <c r="EM43" s="7"/>
      <c r="EN43" s="7">
        <v>1</v>
      </c>
      <c r="EO43" s="7"/>
      <c r="EP43" s="7"/>
      <c r="EQ43" s="7">
        <v>1</v>
      </c>
      <c r="ER43" s="7"/>
      <c r="ES43" s="7"/>
      <c r="ET43" s="7">
        <v>1</v>
      </c>
      <c r="EU43" s="7"/>
      <c r="EV43" s="7"/>
      <c r="EW43" s="7">
        <v>1</v>
      </c>
      <c r="EX43" s="7"/>
      <c r="EY43" s="7"/>
      <c r="EZ43" s="7"/>
      <c r="FA43" s="7">
        <v>1</v>
      </c>
      <c r="FB43" s="7"/>
      <c r="FC43" s="7">
        <v>1</v>
      </c>
      <c r="FD43" s="7"/>
      <c r="FE43" s="7"/>
      <c r="FF43" s="7">
        <v>1</v>
      </c>
      <c r="FG43" s="7"/>
      <c r="FH43" s="7"/>
      <c r="FI43" s="7">
        <v>1</v>
      </c>
      <c r="FJ43" s="7"/>
      <c r="FK43" s="7"/>
    </row>
    <row r="44" spans="1:167" x14ac:dyDescent="0.25">
      <c r="A44" s="25">
        <v>31</v>
      </c>
      <c r="B44" s="7" t="str">
        <f>'[1]Младшая группа Акбота'!B43</f>
        <v>Шрамко София</v>
      </c>
      <c r="C44" s="25"/>
      <c r="D44" s="25">
        <v>1</v>
      </c>
      <c r="E44" s="25"/>
      <c r="F44" s="7"/>
      <c r="G44" s="7">
        <v>1</v>
      </c>
      <c r="H44" s="7"/>
      <c r="I44" s="7">
        <v>1</v>
      </c>
      <c r="J44" s="7"/>
      <c r="K44" s="7"/>
      <c r="L44" s="7"/>
      <c r="M44" s="7">
        <v>1</v>
      </c>
      <c r="N44" s="7"/>
      <c r="O44" s="41"/>
      <c r="P44" s="41">
        <v>1</v>
      </c>
      <c r="Q44" s="7"/>
      <c r="R44" s="7"/>
      <c r="S44" s="7">
        <v>1</v>
      </c>
      <c r="T44" s="7"/>
      <c r="U44" s="7"/>
      <c r="V44" s="7">
        <v>1</v>
      </c>
      <c r="W44" s="7"/>
      <c r="X44" s="7"/>
      <c r="Y44" s="7">
        <v>1</v>
      </c>
      <c r="Z44" s="7"/>
      <c r="AA44" s="7"/>
      <c r="AB44" s="7">
        <v>1</v>
      </c>
      <c r="AC44" s="7"/>
      <c r="AD44" s="7"/>
      <c r="AE44" s="7">
        <v>1</v>
      </c>
      <c r="AF44" s="7"/>
      <c r="AG44" s="7">
        <v>1</v>
      </c>
      <c r="AH44" s="7"/>
      <c r="AI44" s="7"/>
      <c r="AJ44" s="7">
        <v>1</v>
      </c>
      <c r="AK44" s="7"/>
      <c r="AL44" s="7"/>
      <c r="AM44" s="7">
        <v>1</v>
      </c>
      <c r="AN44" s="7"/>
      <c r="AO44" s="7"/>
      <c r="AP44" s="7">
        <v>1</v>
      </c>
      <c r="AQ44" s="7"/>
      <c r="AR44" s="7"/>
      <c r="AS44" s="7">
        <v>1</v>
      </c>
      <c r="AT44" s="7"/>
      <c r="AU44" s="7"/>
      <c r="AV44" s="7"/>
      <c r="AW44" s="7">
        <v>1</v>
      </c>
      <c r="AX44" s="7"/>
      <c r="AY44" s="7"/>
      <c r="AZ44" s="7">
        <v>1</v>
      </c>
      <c r="BA44" s="7"/>
      <c r="BB44" s="7"/>
      <c r="BC44" s="7">
        <v>1</v>
      </c>
      <c r="BD44" s="7"/>
      <c r="BE44" s="7"/>
      <c r="BF44" s="7">
        <v>1</v>
      </c>
      <c r="BG44" s="7"/>
      <c r="BH44" s="7"/>
      <c r="BI44" s="7">
        <v>1</v>
      </c>
      <c r="BJ44" s="7"/>
      <c r="BK44" s="7"/>
      <c r="BL44" s="7">
        <v>1</v>
      </c>
      <c r="BM44" s="7"/>
      <c r="BN44" s="7"/>
      <c r="BO44" s="7">
        <v>1</v>
      </c>
      <c r="BP44" s="7"/>
      <c r="BQ44" s="7">
        <v>1</v>
      </c>
      <c r="BR44" s="7"/>
      <c r="BS44" s="7"/>
      <c r="BT44" s="7">
        <v>1</v>
      </c>
      <c r="BU44" s="7"/>
      <c r="BV44" s="7"/>
      <c r="BW44" s="7"/>
      <c r="BX44" s="7">
        <v>1</v>
      </c>
      <c r="BY44" s="7"/>
      <c r="BZ44" s="7">
        <v>1</v>
      </c>
      <c r="CA44" s="7"/>
      <c r="CB44" s="7"/>
      <c r="CC44" s="7">
        <v>1</v>
      </c>
      <c r="CD44" s="7"/>
      <c r="CE44" s="7"/>
      <c r="CF44" s="7">
        <v>1</v>
      </c>
      <c r="CG44" s="7"/>
      <c r="CH44" s="7"/>
      <c r="CI44" s="7">
        <v>1</v>
      </c>
      <c r="CJ44" s="7"/>
      <c r="CK44" s="7"/>
      <c r="CL44" s="7">
        <v>1</v>
      </c>
      <c r="CM44" s="7"/>
      <c r="CN44" s="7"/>
      <c r="CO44" s="7">
        <v>1</v>
      </c>
      <c r="CP44" s="7"/>
      <c r="CQ44" s="7"/>
      <c r="CR44" s="7">
        <v>1</v>
      </c>
      <c r="CS44" s="7"/>
      <c r="CT44" s="7"/>
      <c r="CU44" s="7">
        <v>1</v>
      </c>
      <c r="CV44" s="7"/>
      <c r="CW44" s="7"/>
      <c r="CX44" s="7">
        <v>1</v>
      </c>
      <c r="CY44" s="7"/>
      <c r="CZ44" s="7"/>
      <c r="DA44" s="7">
        <v>1</v>
      </c>
      <c r="DB44" s="7"/>
      <c r="DC44" s="7"/>
      <c r="DD44" s="7">
        <v>1</v>
      </c>
      <c r="DE44" s="7"/>
      <c r="DF44" s="7"/>
      <c r="DG44" s="7">
        <v>1</v>
      </c>
      <c r="DH44" s="7"/>
      <c r="DI44" s="7"/>
      <c r="DJ44" s="7">
        <v>1</v>
      </c>
      <c r="DK44" s="7"/>
      <c r="DL44" s="7"/>
      <c r="DM44" s="7"/>
      <c r="DN44" s="7">
        <v>1</v>
      </c>
      <c r="DO44" s="7"/>
      <c r="DP44" s="7">
        <v>1</v>
      </c>
      <c r="DQ44" s="7"/>
      <c r="DR44" s="7"/>
      <c r="DS44" s="7">
        <v>1</v>
      </c>
      <c r="DT44" s="7"/>
      <c r="DU44" s="7"/>
      <c r="DV44" s="7">
        <v>1</v>
      </c>
      <c r="DW44" s="7"/>
      <c r="DX44" s="7"/>
      <c r="DY44" s="7">
        <v>1</v>
      </c>
      <c r="DZ44" s="7"/>
      <c r="EA44" s="7"/>
      <c r="EB44" s="7">
        <v>1</v>
      </c>
      <c r="EC44" s="7"/>
      <c r="ED44" s="7"/>
      <c r="EE44" s="7">
        <v>1</v>
      </c>
      <c r="EF44" s="7"/>
      <c r="EG44" s="7"/>
      <c r="EH44" s="7"/>
      <c r="EI44" s="7">
        <v>1</v>
      </c>
      <c r="EJ44" s="7"/>
      <c r="EK44" s="7"/>
      <c r="EL44" s="7">
        <v>1</v>
      </c>
      <c r="EM44" s="7"/>
      <c r="EN44" s="7"/>
      <c r="EO44" s="7">
        <v>1</v>
      </c>
      <c r="EP44" s="7"/>
      <c r="EQ44" s="7"/>
      <c r="ER44" s="7">
        <v>1</v>
      </c>
      <c r="ES44" s="7"/>
      <c r="ET44" s="7">
        <v>1</v>
      </c>
      <c r="EU44" s="7"/>
      <c r="EV44" s="7"/>
      <c r="EW44" s="7"/>
      <c r="EX44" s="7">
        <v>1</v>
      </c>
      <c r="EY44" s="7"/>
      <c r="EZ44" s="7"/>
      <c r="FA44" s="7">
        <v>1</v>
      </c>
      <c r="FB44" s="7"/>
      <c r="FC44" s="7"/>
      <c r="FD44" s="7">
        <v>1</v>
      </c>
      <c r="FE44" s="7"/>
      <c r="FF44" s="7"/>
      <c r="FG44" s="7">
        <v>1</v>
      </c>
      <c r="FH44" s="7"/>
      <c r="FI44" s="7"/>
      <c r="FJ44" s="7">
        <v>1</v>
      </c>
      <c r="FK44" s="7"/>
    </row>
    <row r="45" spans="1:167" x14ac:dyDescent="0.25">
      <c r="A45" s="80" t="s">
        <v>296</v>
      </c>
      <c r="B45" s="81"/>
      <c r="C45" s="25">
        <f>SUM(C14:C44)</f>
        <v>18</v>
      </c>
      <c r="D45" s="25">
        <f t="shared" ref="D45:BO45" si="0">SUM(D14:D44)</f>
        <v>13</v>
      </c>
      <c r="E45" s="25">
        <f t="shared" si="0"/>
        <v>0</v>
      </c>
      <c r="F45" s="25">
        <f t="shared" si="0"/>
        <v>19</v>
      </c>
      <c r="G45" s="25">
        <f t="shared" si="0"/>
        <v>12</v>
      </c>
      <c r="H45" s="25">
        <f t="shared" si="0"/>
        <v>0</v>
      </c>
      <c r="I45" s="25">
        <f t="shared" si="0"/>
        <v>20</v>
      </c>
      <c r="J45" s="25">
        <f t="shared" si="0"/>
        <v>11</v>
      </c>
      <c r="K45" s="25">
        <f t="shared" si="0"/>
        <v>0</v>
      </c>
      <c r="L45" s="25">
        <f t="shared" si="0"/>
        <v>18</v>
      </c>
      <c r="M45" s="25">
        <f t="shared" si="0"/>
        <v>13</v>
      </c>
      <c r="N45" s="25">
        <f t="shared" si="0"/>
        <v>0</v>
      </c>
      <c r="O45" s="25">
        <f t="shared" si="0"/>
        <v>20</v>
      </c>
      <c r="P45" s="25">
        <f t="shared" si="0"/>
        <v>11</v>
      </c>
      <c r="Q45" s="25">
        <f t="shared" si="0"/>
        <v>0</v>
      </c>
      <c r="R45" s="25">
        <f t="shared" si="0"/>
        <v>19</v>
      </c>
      <c r="S45" s="25">
        <f t="shared" si="0"/>
        <v>12</v>
      </c>
      <c r="T45" s="25">
        <f t="shared" si="0"/>
        <v>0</v>
      </c>
      <c r="U45" s="25">
        <f t="shared" si="0"/>
        <v>19</v>
      </c>
      <c r="V45" s="25">
        <f t="shared" si="0"/>
        <v>12</v>
      </c>
      <c r="W45" s="25">
        <f t="shared" si="0"/>
        <v>0</v>
      </c>
      <c r="X45" s="25">
        <f t="shared" si="0"/>
        <v>19</v>
      </c>
      <c r="Y45" s="25">
        <f t="shared" si="0"/>
        <v>12</v>
      </c>
      <c r="Z45" s="25">
        <f t="shared" si="0"/>
        <v>0</v>
      </c>
      <c r="AA45" s="25">
        <f t="shared" si="0"/>
        <v>20</v>
      </c>
      <c r="AB45" s="25">
        <f t="shared" si="0"/>
        <v>11</v>
      </c>
      <c r="AC45" s="25">
        <f t="shared" si="0"/>
        <v>0</v>
      </c>
      <c r="AD45" s="25">
        <f t="shared" si="0"/>
        <v>19</v>
      </c>
      <c r="AE45" s="25">
        <f t="shared" si="0"/>
        <v>12</v>
      </c>
      <c r="AF45" s="25">
        <f t="shared" si="0"/>
        <v>0</v>
      </c>
      <c r="AG45" s="25">
        <f t="shared" si="0"/>
        <v>22</v>
      </c>
      <c r="AH45" s="25">
        <f t="shared" si="0"/>
        <v>9</v>
      </c>
      <c r="AI45" s="25">
        <f t="shared" si="0"/>
        <v>0</v>
      </c>
      <c r="AJ45" s="25">
        <f t="shared" si="0"/>
        <v>20</v>
      </c>
      <c r="AK45" s="25">
        <f t="shared" si="0"/>
        <v>11</v>
      </c>
      <c r="AL45" s="25">
        <f t="shared" si="0"/>
        <v>0</v>
      </c>
      <c r="AM45" s="25">
        <f t="shared" si="0"/>
        <v>21</v>
      </c>
      <c r="AN45" s="25">
        <f t="shared" si="0"/>
        <v>10</v>
      </c>
      <c r="AO45" s="25">
        <f t="shared" si="0"/>
        <v>0</v>
      </c>
      <c r="AP45" s="25">
        <f t="shared" si="0"/>
        <v>21</v>
      </c>
      <c r="AQ45" s="25">
        <f t="shared" si="0"/>
        <v>10</v>
      </c>
      <c r="AR45" s="25">
        <f t="shared" si="0"/>
        <v>0</v>
      </c>
      <c r="AS45" s="25">
        <f t="shared" si="0"/>
        <v>20</v>
      </c>
      <c r="AT45" s="25">
        <f t="shared" si="0"/>
        <v>11</v>
      </c>
      <c r="AU45" s="25">
        <f t="shared" si="0"/>
        <v>0</v>
      </c>
      <c r="AV45" s="25">
        <f t="shared" si="0"/>
        <v>0</v>
      </c>
      <c r="AW45" s="25">
        <f t="shared" si="0"/>
        <v>31</v>
      </c>
      <c r="AX45" s="25">
        <f t="shared" si="0"/>
        <v>0</v>
      </c>
      <c r="AY45" s="25">
        <f t="shared" si="0"/>
        <v>10</v>
      </c>
      <c r="AZ45" s="25">
        <f t="shared" si="0"/>
        <v>21</v>
      </c>
      <c r="BA45" s="25">
        <f t="shared" si="0"/>
        <v>0</v>
      </c>
      <c r="BB45" s="25">
        <f t="shared" si="0"/>
        <v>0</v>
      </c>
      <c r="BC45" s="25">
        <f t="shared" si="0"/>
        <v>31</v>
      </c>
      <c r="BD45" s="25">
        <f t="shared" si="0"/>
        <v>0</v>
      </c>
      <c r="BE45" s="25">
        <f t="shared" si="0"/>
        <v>17</v>
      </c>
      <c r="BF45" s="25">
        <f t="shared" si="0"/>
        <v>14</v>
      </c>
      <c r="BG45" s="25">
        <f t="shared" si="0"/>
        <v>0</v>
      </c>
      <c r="BH45" s="25">
        <f t="shared" si="0"/>
        <v>0</v>
      </c>
      <c r="BI45" s="25">
        <f t="shared" si="0"/>
        <v>31</v>
      </c>
      <c r="BJ45" s="25">
        <f t="shared" si="0"/>
        <v>0</v>
      </c>
      <c r="BK45" s="25">
        <f t="shared" si="0"/>
        <v>18</v>
      </c>
      <c r="BL45" s="25">
        <f t="shared" si="0"/>
        <v>13</v>
      </c>
      <c r="BM45" s="25">
        <f t="shared" si="0"/>
        <v>0</v>
      </c>
      <c r="BN45" s="25">
        <f t="shared" si="0"/>
        <v>21</v>
      </c>
      <c r="BO45" s="25">
        <f t="shared" si="0"/>
        <v>10</v>
      </c>
      <c r="BP45" s="25">
        <f t="shared" ref="BP45:EA45" si="1">SUM(BP14:BP44)</f>
        <v>0</v>
      </c>
      <c r="BQ45" s="25">
        <f t="shared" si="1"/>
        <v>19</v>
      </c>
      <c r="BR45" s="25">
        <f t="shared" si="1"/>
        <v>12</v>
      </c>
      <c r="BS45" s="25">
        <f t="shared" si="1"/>
        <v>0</v>
      </c>
      <c r="BT45" s="25">
        <f t="shared" si="1"/>
        <v>20</v>
      </c>
      <c r="BU45" s="25">
        <f t="shared" si="1"/>
        <v>11</v>
      </c>
      <c r="BV45" s="25">
        <f t="shared" si="1"/>
        <v>0</v>
      </c>
      <c r="BW45" s="25">
        <f t="shared" si="1"/>
        <v>23</v>
      </c>
      <c r="BX45" s="25">
        <f t="shared" si="1"/>
        <v>8</v>
      </c>
      <c r="BY45" s="25">
        <f t="shared" si="1"/>
        <v>0</v>
      </c>
      <c r="BZ45" s="25">
        <v>23</v>
      </c>
      <c r="CA45" s="25">
        <f t="shared" si="1"/>
        <v>9</v>
      </c>
      <c r="CB45" s="25">
        <f t="shared" si="1"/>
        <v>0</v>
      </c>
      <c r="CC45" s="25">
        <f t="shared" si="1"/>
        <v>20</v>
      </c>
      <c r="CD45" s="25">
        <f t="shared" si="1"/>
        <v>11</v>
      </c>
      <c r="CE45" s="25">
        <f t="shared" si="1"/>
        <v>0</v>
      </c>
      <c r="CF45" s="25">
        <f t="shared" si="1"/>
        <v>24</v>
      </c>
      <c r="CG45" s="25">
        <f t="shared" si="1"/>
        <v>7</v>
      </c>
      <c r="CH45" s="25">
        <f t="shared" si="1"/>
        <v>0</v>
      </c>
      <c r="CI45" s="25">
        <f t="shared" si="1"/>
        <v>20</v>
      </c>
      <c r="CJ45" s="25">
        <f t="shared" si="1"/>
        <v>11</v>
      </c>
      <c r="CK45" s="25">
        <f t="shared" si="1"/>
        <v>0</v>
      </c>
      <c r="CL45" s="25">
        <f t="shared" si="1"/>
        <v>23</v>
      </c>
      <c r="CM45" s="25">
        <f t="shared" si="1"/>
        <v>8</v>
      </c>
      <c r="CN45" s="25">
        <f t="shared" si="1"/>
        <v>0</v>
      </c>
      <c r="CO45" s="25">
        <f t="shared" si="1"/>
        <v>21</v>
      </c>
      <c r="CP45" s="25">
        <f t="shared" si="1"/>
        <v>10</v>
      </c>
      <c r="CQ45" s="25">
        <f t="shared" si="1"/>
        <v>0</v>
      </c>
      <c r="CR45" s="25">
        <f t="shared" si="1"/>
        <v>22</v>
      </c>
      <c r="CS45" s="25">
        <f t="shared" si="1"/>
        <v>9</v>
      </c>
      <c r="CT45" s="25">
        <f t="shared" si="1"/>
        <v>0</v>
      </c>
      <c r="CU45" s="25">
        <f t="shared" si="1"/>
        <v>21</v>
      </c>
      <c r="CV45" s="25">
        <f t="shared" si="1"/>
        <v>10</v>
      </c>
      <c r="CW45" s="25">
        <f t="shared" si="1"/>
        <v>0</v>
      </c>
      <c r="CX45" s="25">
        <f t="shared" si="1"/>
        <v>22</v>
      </c>
      <c r="CY45" s="25">
        <f t="shared" si="1"/>
        <v>9</v>
      </c>
      <c r="CZ45" s="25">
        <f t="shared" si="1"/>
        <v>0</v>
      </c>
      <c r="DA45" s="25">
        <f t="shared" si="1"/>
        <v>19</v>
      </c>
      <c r="DB45" s="25">
        <v>12</v>
      </c>
      <c r="DC45" s="25">
        <f t="shared" si="1"/>
        <v>0</v>
      </c>
      <c r="DD45" s="25">
        <f t="shared" si="1"/>
        <v>19</v>
      </c>
      <c r="DE45" s="25">
        <f t="shared" si="1"/>
        <v>12</v>
      </c>
      <c r="DF45" s="25">
        <f t="shared" si="1"/>
        <v>0</v>
      </c>
      <c r="DG45" s="25">
        <f t="shared" si="1"/>
        <v>19</v>
      </c>
      <c r="DH45" s="25">
        <f t="shared" si="1"/>
        <v>12</v>
      </c>
      <c r="DI45" s="25">
        <f t="shared" si="1"/>
        <v>0</v>
      </c>
      <c r="DJ45" s="25">
        <f t="shared" si="1"/>
        <v>18</v>
      </c>
      <c r="DK45" s="25">
        <f t="shared" si="1"/>
        <v>13</v>
      </c>
      <c r="DL45" s="25">
        <f t="shared" si="1"/>
        <v>0</v>
      </c>
      <c r="DM45" s="25">
        <f t="shared" si="1"/>
        <v>17</v>
      </c>
      <c r="DN45" s="25">
        <f t="shared" si="1"/>
        <v>14</v>
      </c>
      <c r="DO45" s="25">
        <f t="shared" si="1"/>
        <v>0</v>
      </c>
      <c r="DP45" s="25">
        <f t="shared" si="1"/>
        <v>19</v>
      </c>
      <c r="DQ45" s="25">
        <f t="shared" si="1"/>
        <v>12</v>
      </c>
      <c r="DR45" s="25">
        <f t="shared" si="1"/>
        <v>0</v>
      </c>
      <c r="DS45" s="25">
        <f t="shared" si="1"/>
        <v>18</v>
      </c>
      <c r="DT45" s="25">
        <f t="shared" si="1"/>
        <v>13</v>
      </c>
      <c r="DU45" s="25">
        <f t="shared" si="1"/>
        <v>0</v>
      </c>
      <c r="DV45" s="25">
        <f t="shared" si="1"/>
        <v>19</v>
      </c>
      <c r="DW45" s="25">
        <f t="shared" si="1"/>
        <v>12</v>
      </c>
      <c r="DX45" s="25">
        <f t="shared" si="1"/>
        <v>0</v>
      </c>
      <c r="DY45" s="25">
        <f t="shared" si="1"/>
        <v>19</v>
      </c>
      <c r="DZ45" s="25">
        <f t="shared" si="1"/>
        <v>12</v>
      </c>
      <c r="EA45" s="25">
        <f t="shared" si="1"/>
        <v>0</v>
      </c>
      <c r="EB45" s="25">
        <f t="shared" ref="EB45:FK45" si="2">SUM(EB14:EB44)</f>
        <v>19</v>
      </c>
      <c r="EC45" s="25">
        <f t="shared" si="2"/>
        <v>12</v>
      </c>
      <c r="ED45" s="25">
        <f t="shared" si="2"/>
        <v>0</v>
      </c>
      <c r="EE45" s="25">
        <f t="shared" si="2"/>
        <v>18</v>
      </c>
      <c r="EF45" s="25">
        <f t="shared" si="2"/>
        <v>13</v>
      </c>
      <c r="EG45" s="25">
        <f t="shared" si="2"/>
        <v>0</v>
      </c>
      <c r="EH45" s="25">
        <f t="shared" si="2"/>
        <v>17</v>
      </c>
      <c r="EI45" s="25">
        <f>SUM(EI14:EI44)</f>
        <v>14</v>
      </c>
      <c r="EJ45" s="25">
        <f t="shared" si="2"/>
        <v>0</v>
      </c>
      <c r="EK45" s="25">
        <f t="shared" si="2"/>
        <v>17</v>
      </c>
      <c r="EL45" s="25">
        <f t="shared" si="2"/>
        <v>14</v>
      </c>
      <c r="EM45" s="25">
        <f t="shared" si="2"/>
        <v>0</v>
      </c>
      <c r="EN45" s="25">
        <f t="shared" si="2"/>
        <v>17</v>
      </c>
      <c r="EO45" s="25">
        <f t="shared" si="2"/>
        <v>14</v>
      </c>
      <c r="EP45" s="25">
        <f t="shared" si="2"/>
        <v>0</v>
      </c>
      <c r="EQ45" s="25">
        <f t="shared" si="2"/>
        <v>16</v>
      </c>
      <c r="ER45" s="25">
        <f t="shared" si="2"/>
        <v>15</v>
      </c>
      <c r="ES45" s="25">
        <f t="shared" si="2"/>
        <v>0</v>
      </c>
      <c r="ET45" s="25">
        <f t="shared" si="2"/>
        <v>19</v>
      </c>
      <c r="EU45" s="25">
        <f t="shared" si="2"/>
        <v>12</v>
      </c>
      <c r="EV45" s="25">
        <f t="shared" si="2"/>
        <v>0</v>
      </c>
      <c r="EW45" s="25">
        <f t="shared" si="2"/>
        <v>21</v>
      </c>
      <c r="EX45" s="25">
        <f t="shared" si="2"/>
        <v>10</v>
      </c>
      <c r="EY45" s="25">
        <f t="shared" si="2"/>
        <v>0</v>
      </c>
      <c r="EZ45" s="25">
        <f t="shared" si="2"/>
        <v>21</v>
      </c>
      <c r="FA45" s="25">
        <f t="shared" si="2"/>
        <v>10</v>
      </c>
      <c r="FB45" s="25">
        <f t="shared" si="2"/>
        <v>0</v>
      </c>
      <c r="FC45" s="25">
        <f t="shared" si="2"/>
        <v>22</v>
      </c>
      <c r="FD45" s="25">
        <f t="shared" si="2"/>
        <v>9</v>
      </c>
      <c r="FE45" s="25">
        <f t="shared" si="2"/>
        <v>0</v>
      </c>
      <c r="FF45" s="25">
        <f t="shared" si="2"/>
        <v>16</v>
      </c>
      <c r="FG45" s="25">
        <f t="shared" si="2"/>
        <v>15</v>
      </c>
      <c r="FH45" s="25">
        <f t="shared" si="2"/>
        <v>0</v>
      </c>
      <c r="FI45" s="25">
        <f t="shared" si="2"/>
        <v>18</v>
      </c>
      <c r="FJ45" s="25">
        <f t="shared" si="2"/>
        <v>13</v>
      </c>
      <c r="FK45" s="25">
        <f t="shared" si="2"/>
        <v>0</v>
      </c>
    </row>
    <row r="46" spans="1:167" ht="39" customHeight="1" x14ac:dyDescent="0.25">
      <c r="A46" s="82" t="s">
        <v>297</v>
      </c>
      <c r="B46" s="83"/>
      <c r="C46" s="26">
        <f>C45/31%</f>
        <v>58.064516129032256</v>
      </c>
      <c r="D46" s="26">
        <f>D45/31%</f>
        <v>41.935483870967744</v>
      </c>
      <c r="E46" s="26">
        <f>E45/31%</f>
        <v>0</v>
      </c>
      <c r="F46" s="26">
        <f t="shared" ref="F46:BQ46" si="3">F45/31%</f>
        <v>61.29032258064516</v>
      </c>
      <c r="G46" s="26">
        <f t="shared" si="3"/>
        <v>38.70967741935484</v>
      </c>
      <c r="H46" s="26">
        <f t="shared" si="3"/>
        <v>0</v>
      </c>
      <c r="I46" s="26">
        <f t="shared" si="3"/>
        <v>64.516129032258064</v>
      </c>
      <c r="J46" s="26">
        <f t="shared" si="3"/>
        <v>35.483870967741936</v>
      </c>
      <c r="K46" s="26">
        <f t="shared" si="3"/>
        <v>0</v>
      </c>
      <c r="L46" s="26">
        <f t="shared" si="3"/>
        <v>58.064516129032256</v>
      </c>
      <c r="M46" s="26">
        <f t="shared" si="3"/>
        <v>41.935483870967744</v>
      </c>
      <c r="N46" s="26">
        <f t="shared" si="3"/>
        <v>0</v>
      </c>
      <c r="O46" s="26">
        <f t="shared" si="3"/>
        <v>64.516129032258064</v>
      </c>
      <c r="P46" s="26">
        <f t="shared" si="3"/>
        <v>35.483870967741936</v>
      </c>
      <c r="Q46" s="26">
        <f t="shared" si="3"/>
        <v>0</v>
      </c>
      <c r="R46" s="26">
        <f t="shared" si="3"/>
        <v>61.29032258064516</v>
      </c>
      <c r="S46" s="26">
        <f t="shared" si="3"/>
        <v>38.70967741935484</v>
      </c>
      <c r="T46" s="26">
        <f t="shared" si="3"/>
        <v>0</v>
      </c>
      <c r="U46" s="26">
        <f t="shared" si="3"/>
        <v>61.29032258064516</v>
      </c>
      <c r="V46" s="26">
        <f t="shared" si="3"/>
        <v>38.70967741935484</v>
      </c>
      <c r="W46" s="26">
        <f t="shared" si="3"/>
        <v>0</v>
      </c>
      <c r="X46" s="26">
        <f t="shared" si="3"/>
        <v>61.29032258064516</v>
      </c>
      <c r="Y46" s="26">
        <f t="shared" si="3"/>
        <v>38.70967741935484</v>
      </c>
      <c r="Z46" s="26">
        <f t="shared" si="3"/>
        <v>0</v>
      </c>
      <c r="AA46" s="26">
        <f t="shared" si="3"/>
        <v>64.516129032258064</v>
      </c>
      <c r="AB46" s="26">
        <f t="shared" si="3"/>
        <v>35.483870967741936</v>
      </c>
      <c r="AC46" s="26">
        <f t="shared" si="3"/>
        <v>0</v>
      </c>
      <c r="AD46" s="26">
        <f t="shared" si="3"/>
        <v>61.29032258064516</v>
      </c>
      <c r="AE46" s="26">
        <f t="shared" si="3"/>
        <v>38.70967741935484</v>
      </c>
      <c r="AF46" s="26">
        <f t="shared" si="3"/>
        <v>0</v>
      </c>
      <c r="AG46" s="26">
        <f t="shared" si="3"/>
        <v>70.967741935483872</v>
      </c>
      <c r="AH46" s="26">
        <f t="shared" si="3"/>
        <v>29.032258064516128</v>
      </c>
      <c r="AI46" s="26">
        <f t="shared" si="3"/>
        <v>0</v>
      </c>
      <c r="AJ46" s="26">
        <f t="shared" si="3"/>
        <v>64.516129032258064</v>
      </c>
      <c r="AK46" s="26">
        <f t="shared" si="3"/>
        <v>35.483870967741936</v>
      </c>
      <c r="AL46" s="26">
        <f t="shared" si="3"/>
        <v>0</v>
      </c>
      <c r="AM46" s="26">
        <f t="shared" si="3"/>
        <v>67.741935483870975</v>
      </c>
      <c r="AN46" s="26">
        <f t="shared" si="3"/>
        <v>32.258064516129032</v>
      </c>
      <c r="AO46" s="26">
        <f t="shared" si="3"/>
        <v>0</v>
      </c>
      <c r="AP46" s="26">
        <f t="shared" si="3"/>
        <v>67.741935483870975</v>
      </c>
      <c r="AQ46" s="26">
        <f t="shared" si="3"/>
        <v>32.258064516129032</v>
      </c>
      <c r="AR46" s="26">
        <f t="shared" si="3"/>
        <v>0</v>
      </c>
      <c r="AS46" s="26">
        <f t="shared" si="3"/>
        <v>64.516129032258064</v>
      </c>
      <c r="AT46" s="26">
        <f t="shared" si="3"/>
        <v>35.483870967741936</v>
      </c>
      <c r="AU46" s="26">
        <f t="shared" si="3"/>
        <v>0</v>
      </c>
      <c r="AV46" s="26">
        <f t="shared" si="3"/>
        <v>0</v>
      </c>
      <c r="AW46" s="26">
        <f t="shared" si="3"/>
        <v>100</v>
      </c>
      <c r="AX46" s="26">
        <f t="shared" si="3"/>
        <v>0</v>
      </c>
      <c r="AY46" s="26">
        <f t="shared" si="3"/>
        <v>32.258064516129032</v>
      </c>
      <c r="AZ46" s="26">
        <f t="shared" si="3"/>
        <v>67.741935483870975</v>
      </c>
      <c r="BA46" s="26">
        <f t="shared" si="3"/>
        <v>0</v>
      </c>
      <c r="BB46" s="26">
        <f t="shared" si="3"/>
        <v>0</v>
      </c>
      <c r="BC46" s="26">
        <f t="shared" si="3"/>
        <v>100</v>
      </c>
      <c r="BD46" s="26">
        <f t="shared" si="3"/>
        <v>0</v>
      </c>
      <c r="BE46" s="26">
        <f t="shared" si="3"/>
        <v>54.838709677419352</v>
      </c>
      <c r="BF46" s="26">
        <f t="shared" si="3"/>
        <v>45.161290322580648</v>
      </c>
      <c r="BG46" s="26">
        <f t="shared" si="3"/>
        <v>0</v>
      </c>
      <c r="BH46" s="26">
        <f t="shared" si="3"/>
        <v>0</v>
      </c>
      <c r="BI46" s="26">
        <f t="shared" si="3"/>
        <v>100</v>
      </c>
      <c r="BJ46" s="26">
        <f t="shared" si="3"/>
        <v>0</v>
      </c>
      <c r="BK46" s="26">
        <f t="shared" si="3"/>
        <v>58.064516129032256</v>
      </c>
      <c r="BL46" s="26">
        <f t="shared" si="3"/>
        <v>41.935483870967744</v>
      </c>
      <c r="BM46" s="26">
        <f t="shared" si="3"/>
        <v>0</v>
      </c>
      <c r="BN46" s="26">
        <f t="shared" si="3"/>
        <v>67.741935483870975</v>
      </c>
      <c r="BO46" s="26">
        <f t="shared" si="3"/>
        <v>32.258064516129032</v>
      </c>
      <c r="BP46" s="26">
        <f t="shared" si="3"/>
        <v>0</v>
      </c>
      <c r="BQ46" s="26">
        <f t="shared" si="3"/>
        <v>61.29032258064516</v>
      </c>
      <c r="BR46" s="26">
        <f t="shared" ref="BR46:EC46" si="4">BR45/31%</f>
        <v>38.70967741935484</v>
      </c>
      <c r="BS46" s="26">
        <f t="shared" si="4"/>
        <v>0</v>
      </c>
      <c r="BT46" s="26">
        <f t="shared" si="4"/>
        <v>64.516129032258064</v>
      </c>
      <c r="BU46" s="26">
        <f t="shared" si="4"/>
        <v>35.483870967741936</v>
      </c>
      <c r="BV46" s="26">
        <f t="shared" si="4"/>
        <v>0</v>
      </c>
      <c r="BW46" s="26">
        <f t="shared" si="4"/>
        <v>74.193548387096769</v>
      </c>
      <c r="BX46" s="26">
        <f t="shared" si="4"/>
        <v>25.806451612903228</v>
      </c>
      <c r="BY46" s="26">
        <f t="shared" si="4"/>
        <v>0</v>
      </c>
      <c r="BZ46" s="26">
        <f t="shared" si="4"/>
        <v>74.193548387096769</v>
      </c>
      <c r="CA46" s="26">
        <f t="shared" si="4"/>
        <v>29.032258064516128</v>
      </c>
      <c r="CB46" s="26">
        <f t="shared" si="4"/>
        <v>0</v>
      </c>
      <c r="CC46" s="26">
        <f t="shared" si="4"/>
        <v>64.516129032258064</v>
      </c>
      <c r="CD46" s="26">
        <f t="shared" si="4"/>
        <v>35.483870967741936</v>
      </c>
      <c r="CE46" s="26">
        <f t="shared" si="4"/>
        <v>0</v>
      </c>
      <c r="CF46" s="26">
        <f t="shared" si="4"/>
        <v>77.41935483870968</v>
      </c>
      <c r="CG46" s="26">
        <f t="shared" si="4"/>
        <v>22.580645161290324</v>
      </c>
      <c r="CH46" s="26">
        <f t="shared" si="4"/>
        <v>0</v>
      </c>
      <c r="CI46" s="26">
        <f t="shared" si="4"/>
        <v>64.516129032258064</v>
      </c>
      <c r="CJ46" s="26">
        <f t="shared" si="4"/>
        <v>35.483870967741936</v>
      </c>
      <c r="CK46" s="26">
        <f t="shared" si="4"/>
        <v>0</v>
      </c>
      <c r="CL46" s="26">
        <f t="shared" si="4"/>
        <v>74.193548387096769</v>
      </c>
      <c r="CM46" s="26">
        <f t="shared" si="4"/>
        <v>25.806451612903228</v>
      </c>
      <c r="CN46" s="26">
        <f t="shared" si="4"/>
        <v>0</v>
      </c>
      <c r="CO46" s="26">
        <f t="shared" si="4"/>
        <v>67.741935483870975</v>
      </c>
      <c r="CP46" s="26">
        <f t="shared" si="4"/>
        <v>32.258064516129032</v>
      </c>
      <c r="CQ46" s="26">
        <f t="shared" si="4"/>
        <v>0</v>
      </c>
      <c r="CR46" s="26">
        <f t="shared" si="4"/>
        <v>70.967741935483872</v>
      </c>
      <c r="CS46" s="26">
        <f t="shared" si="4"/>
        <v>29.032258064516128</v>
      </c>
      <c r="CT46" s="26">
        <f t="shared" si="4"/>
        <v>0</v>
      </c>
      <c r="CU46" s="26">
        <f t="shared" si="4"/>
        <v>67.741935483870975</v>
      </c>
      <c r="CV46" s="26">
        <f t="shared" si="4"/>
        <v>32.258064516129032</v>
      </c>
      <c r="CW46" s="26">
        <f t="shared" si="4"/>
        <v>0</v>
      </c>
      <c r="CX46" s="26">
        <f t="shared" si="4"/>
        <v>70.967741935483872</v>
      </c>
      <c r="CY46" s="26">
        <f t="shared" si="4"/>
        <v>29.032258064516128</v>
      </c>
      <c r="CZ46" s="26">
        <f t="shared" si="4"/>
        <v>0</v>
      </c>
      <c r="DA46" s="26">
        <f t="shared" si="4"/>
        <v>61.29032258064516</v>
      </c>
      <c r="DB46" s="26">
        <f t="shared" si="4"/>
        <v>38.70967741935484</v>
      </c>
      <c r="DC46" s="26">
        <f t="shared" si="4"/>
        <v>0</v>
      </c>
      <c r="DD46" s="26">
        <f t="shared" si="4"/>
        <v>61.29032258064516</v>
      </c>
      <c r="DE46" s="26">
        <f t="shared" si="4"/>
        <v>38.70967741935484</v>
      </c>
      <c r="DF46" s="26">
        <f t="shared" si="4"/>
        <v>0</v>
      </c>
      <c r="DG46" s="26">
        <f t="shared" si="4"/>
        <v>61.29032258064516</v>
      </c>
      <c r="DH46" s="26">
        <f t="shared" si="4"/>
        <v>38.70967741935484</v>
      </c>
      <c r="DI46" s="26">
        <f t="shared" si="4"/>
        <v>0</v>
      </c>
      <c r="DJ46" s="26">
        <f t="shared" si="4"/>
        <v>58.064516129032256</v>
      </c>
      <c r="DK46" s="26">
        <f t="shared" si="4"/>
        <v>41.935483870967744</v>
      </c>
      <c r="DL46" s="26">
        <f t="shared" si="4"/>
        <v>0</v>
      </c>
      <c r="DM46" s="26">
        <f t="shared" si="4"/>
        <v>54.838709677419352</v>
      </c>
      <c r="DN46" s="26">
        <f t="shared" si="4"/>
        <v>45.161290322580648</v>
      </c>
      <c r="DO46" s="26">
        <f t="shared" si="4"/>
        <v>0</v>
      </c>
      <c r="DP46" s="26">
        <f t="shared" si="4"/>
        <v>61.29032258064516</v>
      </c>
      <c r="DQ46" s="26">
        <f t="shared" si="4"/>
        <v>38.70967741935484</v>
      </c>
      <c r="DR46" s="26">
        <f t="shared" si="4"/>
        <v>0</v>
      </c>
      <c r="DS46" s="26">
        <f t="shared" si="4"/>
        <v>58.064516129032256</v>
      </c>
      <c r="DT46" s="26">
        <f t="shared" si="4"/>
        <v>41.935483870967744</v>
      </c>
      <c r="DU46" s="26">
        <f t="shared" si="4"/>
        <v>0</v>
      </c>
      <c r="DV46" s="26">
        <f t="shared" si="4"/>
        <v>61.29032258064516</v>
      </c>
      <c r="DW46" s="26">
        <f t="shared" si="4"/>
        <v>38.70967741935484</v>
      </c>
      <c r="DX46" s="26">
        <f t="shared" si="4"/>
        <v>0</v>
      </c>
      <c r="DY46" s="26">
        <f t="shared" si="4"/>
        <v>61.29032258064516</v>
      </c>
      <c r="DZ46" s="26">
        <f t="shared" si="4"/>
        <v>38.70967741935484</v>
      </c>
      <c r="EA46" s="26">
        <f t="shared" si="4"/>
        <v>0</v>
      </c>
      <c r="EB46" s="26">
        <f t="shared" si="4"/>
        <v>61.29032258064516</v>
      </c>
      <c r="EC46" s="26">
        <f t="shared" si="4"/>
        <v>38.70967741935484</v>
      </c>
      <c r="ED46" s="26">
        <f t="shared" ref="ED46:FK46" si="5">ED45/31%</f>
        <v>0</v>
      </c>
      <c r="EE46" s="26">
        <f t="shared" si="5"/>
        <v>58.064516129032256</v>
      </c>
      <c r="EF46" s="26">
        <f t="shared" si="5"/>
        <v>41.935483870967744</v>
      </c>
      <c r="EG46" s="26">
        <f t="shared" si="5"/>
        <v>0</v>
      </c>
      <c r="EH46" s="26">
        <f t="shared" si="5"/>
        <v>54.838709677419352</v>
      </c>
      <c r="EI46" s="26">
        <f t="shared" si="5"/>
        <v>45.161290322580648</v>
      </c>
      <c r="EJ46" s="26">
        <f t="shared" si="5"/>
        <v>0</v>
      </c>
      <c r="EK46" s="26">
        <f t="shared" si="5"/>
        <v>54.838709677419352</v>
      </c>
      <c r="EL46" s="26">
        <f t="shared" si="5"/>
        <v>45.161290322580648</v>
      </c>
      <c r="EM46" s="26">
        <f t="shared" si="5"/>
        <v>0</v>
      </c>
      <c r="EN46" s="26">
        <f t="shared" si="5"/>
        <v>54.838709677419352</v>
      </c>
      <c r="EO46" s="26">
        <f t="shared" si="5"/>
        <v>45.161290322580648</v>
      </c>
      <c r="EP46" s="26">
        <f t="shared" si="5"/>
        <v>0</v>
      </c>
      <c r="EQ46" s="26">
        <f t="shared" si="5"/>
        <v>51.612903225806456</v>
      </c>
      <c r="ER46" s="26">
        <f t="shared" si="5"/>
        <v>48.387096774193552</v>
      </c>
      <c r="ES46" s="26">
        <f t="shared" si="5"/>
        <v>0</v>
      </c>
      <c r="ET46" s="26">
        <f t="shared" si="5"/>
        <v>61.29032258064516</v>
      </c>
      <c r="EU46" s="26">
        <f t="shared" si="5"/>
        <v>38.70967741935484</v>
      </c>
      <c r="EV46" s="26">
        <f t="shared" si="5"/>
        <v>0</v>
      </c>
      <c r="EW46" s="26">
        <f t="shared" si="5"/>
        <v>67.741935483870975</v>
      </c>
      <c r="EX46" s="26">
        <f t="shared" si="5"/>
        <v>32.258064516129032</v>
      </c>
      <c r="EY46" s="26">
        <f t="shared" si="5"/>
        <v>0</v>
      </c>
      <c r="EZ46" s="26">
        <f t="shared" si="5"/>
        <v>67.741935483870975</v>
      </c>
      <c r="FA46" s="26">
        <f t="shared" si="5"/>
        <v>32.258064516129032</v>
      </c>
      <c r="FB46" s="26">
        <f t="shared" si="5"/>
        <v>0</v>
      </c>
      <c r="FC46" s="26">
        <f t="shared" si="5"/>
        <v>70.967741935483872</v>
      </c>
      <c r="FD46" s="26">
        <f t="shared" si="5"/>
        <v>29.032258064516128</v>
      </c>
      <c r="FE46" s="26">
        <f t="shared" si="5"/>
        <v>0</v>
      </c>
      <c r="FF46" s="26">
        <f t="shared" si="5"/>
        <v>51.612903225806456</v>
      </c>
      <c r="FG46" s="26">
        <f t="shared" si="5"/>
        <v>48.387096774193552</v>
      </c>
      <c r="FH46" s="26">
        <f t="shared" si="5"/>
        <v>0</v>
      </c>
      <c r="FI46" s="26">
        <f t="shared" si="5"/>
        <v>58.064516129032256</v>
      </c>
      <c r="FJ46" s="26">
        <f t="shared" si="5"/>
        <v>41.935483870967744</v>
      </c>
      <c r="FK46" s="26">
        <f t="shared" si="5"/>
        <v>0</v>
      </c>
    </row>
    <row r="48" spans="1:167" x14ac:dyDescent="0.25">
      <c r="B48" s="84" t="s">
        <v>298</v>
      </c>
      <c r="C48" s="85"/>
      <c r="D48" s="85"/>
      <c r="E48" s="86"/>
      <c r="F48" s="27"/>
      <c r="G48" s="27"/>
      <c r="H48" s="27"/>
      <c r="I48" s="27"/>
    </row>
    <row r="49" spans="2:15" x14ac:dyDescent="0.25">
      <c r="B49" s="9" t="s">
        <v>299</v>
      </c>
      <c r="C49" s="9" t="s">
        <v>300</v>
      </c>
      <c r="D49" s="28">
        <f>E49/100*31</f>
        <v>19</v>
      </c>
      <c r="E49" s="29">
        <f>(C46+F46+I46+L46+O46)/5</f>
        <v>61.29032258064516</v>
      </c>
    </row>
    <row r="50" spans="2:15" x14ac:dyDescent="0.25">
      <c r="B50" s="7" t="s">
        <v>301</v>
      </c>
      <c r="C50" s="7" t="s">
        <v>300</v>
      </c>
      <c r="D50" s="30">
        <f>E50/100*31</f>
        <v>12</v>
      </c>
      <c r="E50" s="31">
        <f>(D46+G46+J46+M46+P46)/5</f>
        <v>38.70967741935484</v>
      </c>
    </row>
    <row r="51" spans="2:15" x14ac:dyDescent="0.25">
      <c r="B51" s="7" t="s">
        <v>302</v>
      </c>
      <c r="C51" s="7" t="s">
        <v>300</v>
      </c>
      <c r="D51" s="30">
        <f>E51/100*31</f>
        <v>0</v>
      </c>
      <c r="E51" s="31">
        <f>(E46+H46+K46+N46+Q46)/5</f>
        <v>0</v>
      </c>
    </row>
    <row r="52" spans="2:15" x14ac:dyDescent="0.25">
      <c r="B52" s="32"/>
      <c r="C52" s="32"/>
      <c r="D52" s="33">
        <v>31</v>
      </c>
      <c r="E52" s="33">
        <f>SUM(E49:E51)</f>
        <v>100</v>
      </c>
    </row>
    <row r="53" spans="2:15" ht="30" customHeight="1" x14ac:dyDescent="0.25">
      <c r="B53" s="7"/>
      <c r="C53" s="7"/>
      <c r="D53" s="87" t="s">
        <v>11</v>
      </c>
      <c r="E53" s="87"/>
      <c r="F53" s="88" t="s">
        <v>12</v>
      </c>
      <c r="G53" s="88"/>
      <c r="H53" s="52" t="s">
        <v>13</v>
      </c>
      <c r="I53" s="52"/>
      <c r="J53" s="40" t="s">
        <v>307</v>
      </c>
      <c r="K53" s="40"/>
    </row>
    <row r="54" spans="2:15" x14ac:dyDescent="0.25">
      <c r="B54" s="7" t="s">
        <v>299</v>
      </c>
      <c r="C54" s="7" t="s">
        <v>303</v>
      </c>
      <c r="D54" s="25">
        <f>E54/100*31</f>
        <v>19.2</v>
      </c>
      <c r="E54" s="31">
        <f>(R46+U46+X46+AA46+AD46)/5</f>
        <v>61.935483870967744</v>
      </c>
      <c r="F54" s="25">
        <f>G54/100*31</f>
        <v>20.799999999999997</v>
      </c>
      <c r="G54" s="31">
        <f>(AG46+AJ46+AM46+AP46+AS46)/5</f>
        <v>67.096774193548384</v>
      </c>
      <c r="H54" s="25">
        <f>I54/100*31</f>
        <v>5.4</v>
      </c>
      <c r="I54" s="31">
        <f>(AV46+AY46+BB46+BE46+BH46)/5</f>
        <v>17.419354838709676</v>
      </c>
      <c r="J54">
        <f>(R45+U45+X45+AA45+AD45+AG45+AJ45+AM45+AP45+AS45+AV45+AY45+BB45+BE45+BH45)/15</f>
        <v>15.133333333333333</v>
      </c>
      <c r="K54">
        <f>(R46+U46+X46+AA46+AD46+AG46+AJ46+AM46+AP46+AS46+AV46+AY46+BB46+BE46+BH46)/15</f>
        <v>48.817204301075272</v>
      </c>
    </row>
    <row r="55" spans="2:15" x14ac:dyDescent="0.25">
      <c r="B55" s="7" t="s">
        <v>301</v>
      </c>
      <c r="C55" s="7" t="s">
        <v>303</v>
      </c>
      <c r="D55" s="30">
        <f>E55/100*31</f>
        <v>11.8</v>
      </c>
      <c r="E55" s="31">
        <f>(S46+V46+Y46+AB46+AE46)/5</f>
        <v>38.064516129032263</v>
      </c>
      <c r="F55" s="25">
        <f>G55/100*31</f>
        <v>10.199999999999999</v>
      </c>
      <c r="G55" s="31">
        <f>(AH46+AK46+AN46+AQ46+AT46)/5</f>
        <v>32.903225806451609</v>
      </c>
      <c r="H55" s="25">
        <f>I55/100*31</f>
        <v>25.600000000000005</v>
      </c>
      <c r="I55" s="31">
        <f>(AW46+AZ46+BC46+BF46+BI46)/5</f>
        <v>82.580645161290334</v>
      </c>
      <c r="J55">
        <f>(S45+V45+Y45+AB45+AE45+AH45+AK45+AN45+AQ45+AT45+AW45+AZ45+BC45+BF45+BI45)/15</f>
        <v>15.866666666666667</v>
      </c>
      <c r="K55">
        <f>(S46+V46+Y46+AB46+AE46+AH46+AK46+AN46+AQ46+AT46+AW46+AZ46+BC46+BF46+BI46)/15</f>
        <v>51.182795698924728</v>
      </c>
    </row>
    <row r="56" spans="2:15" x14ac:dyDescent="0.25">
      <c r="B56" s="7" t="s">
        <v>302</v>
      </c>
      <c r="C56" s="7" t="s">
        <v>303</v>
      </c>
      <c r="D56" s="30">
        <f>E56/100*31</f>
        <v>0</v>
      </c>
      <c r="E56" s="31">
        <f>(T46+W46+Z46+AC46+AF46)/5</f>
        <v>0</v>
      </c>
      <c r="F56" s="25">
        <f>G56/100*31</f>
        <v>0</v>
      </c>
      <c r="G56" s="31">
        <f>(AI46+AL46+AO46+AR46+AU46)/5</f>
        <v>0</v>
      </c>
      <c r="H56" s="25">
        <f>I56/100*31</f>
        <v>0</v>
      </c>
      <c r="I56" s="31">
        <f>(AX46+BA46+BD46+BG46+BJ46)/5</f>
        <v>0</v>
      </c>
      <c r="J56">
        <f>(T45+W45+Z45+AC45+AF45+AI45+AL45+AO45+AR45+AU45+AX45+BA45+BD45+BG45+BJ45)/15</f>
        <v>0</v>
      </c>
      <c r="K56">
        <f>(T46+W46+Z46+AC46+AF46+AI46+AL46+AO46+AR46+AU46+AX46+BA46+BD46+BG46+BJ46)/15</f>
        <v>0</v>
      </c>
    </row>
    <row r="57" spans="2:15" x14ac:dyDescent="0.25">
      <c r="B57" s="7"/>
      <c r="C57" s="7"/>
      <c r="D57" s="34">
        <f t="shared" ref="D57:I57" si="6">SUM(D54:D56)</f>
        <v>31</v>
      </c>
      <c r="E57" s="34">
        <f t="shared" si="6"/>
        <v>100</v>
      </c>
      <c r="F57" s="35">
        <f t="shared" si="6"/>
        <v>30.999999999999996</v>
      </c>
      <c r="G57" s="34">
        <f t="shared" si="6"/>
        <v>100</v>
      </c>
      <c r="H57" s="35">
        <f t="shared" si="6"/>
        <v>31.000000000000007</v>
      </c>
      <c r="I57" s="34">
        <f t="shared" si="6"/>
        <v>100.00000000000001</v>
      </c>
      <c r="J57" s="39">
        <f>(J54+J55+J56)/1</f>
        <v>31</v>
      </c>
      <c r="K57" s="39">
        <f>(K54+K55+K56)/1</f>
        <v>100</v>
      </c>
    </row>
    <row r="58" spans="2:15" x14ac:dyDescent="0.25">
      <c r="B58" s="7" t="s">
        <v>299</v>
      </c>
      <c r="C58" s="7" t="s">
        <v>304</v>
      </c>
      <c r="D58" s="25">
        <f>E58/100*31</f>
        <v>20.2</v>
      </c>
      <c r="E58" s="31">
        <f>(BK46+BN46+BQ46+BT46+BW46)/5</f>
        <v>65.161290322580641</v>
      </c>
      <c r="I58" s="36"/>
    </row>
    <row r="59" spans="2:15" x14ac:dyDescent="0.25">
      <c r="B59" s="7" t="s">
        <v>301</v>
      </c>
      <c r="C59" s="7" t="s">
        <v>304</v>
      </c>
      <c r="D59" s="25">
        <f>E59/100*31</f>
        <v>10.8</v>
      </c>
      <c r="E59" s="31">
        <f>(BL46+BO46+BR46+BU46+BX46)/5</f>
        <v>34.838709677419352</v>
      </c>
    </row>
    <row r="60" spans="2:15" x14ac:dyDescent="0.25">
      <c r="B60" s="7" t="s">
        <v>302</v>
      </c>
      <c r="C60" s="7" t="s">
        <v>304</v>
      </c>
      <c r="D60" s="25">
        <f>E60/100*31</f>
        <v>0</v>
      </c>
      <c r="E60" s="31">
        <f>(BM46+BP46+BS46+BV46+BY46)/5</f>
        <v>0</v>
      </c>
    </row>
    <row r="61" spans="2:15" x14ac:dyDescent="0.25">
      <c r="B61" s="32"/>
      <c r="C61" s="32"/>
      <c r="D61" s="37">
        <f>SUM(D58:D60)</f>
        <v>31</v>
      </c>
      <c r="E61" s="37">
        <f>SUM(E58:E60)</f>
        <v>100</v>
      </c>
      <c r="F61" s="38"/>
    </row>
    <row r="62" spans="2:15" x14ac:dyDescent="0.25">
      <c r="B62" s="7"/>
      <c r="C62" s="7"/>
      <c r="D62" s="79" t="s">
        <v>15</v>
      </c>
      <c r="E62" s="79"/>
      <c r="F62" s="52" t="s">
        <v>16</v>
      </c>
      <c r="G62" s="52"/>
      <c r="H62" s="52" t="s">
        <v>17</v>
      </c>
      <c r="I62" s="52"/>
      <c r="J62" s="52" t="s">
        <v>18</v>
      </c>
      <c r="K62" s="52"/>
      <c r="L62" s="52" t="s">
        <v>19</v>
      </c>
      <c r="M62" s="52"/>
      <c r="N62" s="40" t="s">
        <v>307</v>
      </c>
      <c r="O62" s="40"/>
    </row>
    <row r="63" spans="2:15" x14ac:dyDescent="0.25">
      <c r="B63" s="7" t="s">
        <v>299</v>
      </c>
      <c r="C63" s="7" t="s">
        <v>305</v>
      </c>
      <c r="D63" s="25">
        <f>E63/100*31</f>
        <v>22</v>
      </c>
      <c r="E63" s="31">
        <f>(BZ46+CC46+CF46+CI46+CL46)/5</f>
        <v>70.967741935483872</v>
      </c>
      <c r="F63" s="25">
        <f>G63/100*31</f>
        <v>21.000000000000004</v>
      </c>
      <c r="G63" s="31">
        <f>(CO46+CR46+CU46+CX46+DA46)/5</f>
        <v>67.741935483870975</v>
      </c>
      <c r="H63" s="25">
        <f>I63/100*31</f>
        <v>18.399999999999999</v>
      </c>
      <c r="I63" s="31">
        <f>(DD46+DG46+DJ46+DM46+DP46)/5</f>
        <v>59.354838709677416</v>
      </c>
      <c r="J63" s="25">
        <f>K63/100*31</f>
        <v>18.599999999999998</v>
      </c>
      <c r="K63" s="31">
        <f>(DS46+DV46+DY46+EB46+EE46)/5</f>
        <v>60</v>
      </c>
      <c r="L63" s="25">
        <f>M63/100*31</f>
        <v>17.2</v>
      </c>
      <c r="M63" s="31">
        <f>(EH46+EK46+EN46+EQ46+ET46)/5</f>
        <v>55.483870967741936</v>
      </c>
      <c r="N63">
        <f>(BZ45+CC45+CF45+CI45+CL45+CO45+CR45+CU45+CX45+DA45+DD45+DG45+DJ45+DM45+DP45+DS45+DV45+DY45+EB45+EE45+EH45+EK45+EN45+EQ45+ET45)/25</f>
        <v>19.440000000000001</v>
      </c>
      <c r="O63">
        <f>(BZ46+CC46+CF46+CI46+CL46+CO46+CR46+CU46+CX46+DA46+DD46+DG46+DJ46+DM46+DP46+DS46+DV46+DY46+EB46+EE46+EH46+EK46+EN46+EQ46+ET46)/25</f>
        <v>62.709677419354811</v>
      </c>
    </row>
    <row r="64" spans="2:15" x14ac:dyDescent="0.25">
      <c r="B64" s="7" t="s">
        <v>301</v>
      </c>
      <c r="C64" s="7" t="s">
        <v>305</v>
      </c>
      <c r="D64" s="25">
        <f>E64/100*31</f>
        <v>9.1999999999999993</v>
      </c>
      <c r="E64" s="31">
        <f>(CA46+CD46+CG46+CJ46+CM46)/5</f>
        <v>29.677419354838708</v>
      </c>
      <c r="F64" s="25">
        <f>G64/100*31</f>
        <v>10</v>
      </c>
      <c r="G64" s="31">
        <f>(CP46+CS46+CV46+CY46+DB46)/5</f>
        <v>32.258064516129032</v>
      </c>
      <c r="H64" s="25">
        <f>I64/100*31</f>
        <v>12.600000000000001</v>
      </c>
      <c r="I64" s="31">
        <f>(DE46+DH46+DK46+DN46+DQ46)/5</f>
        <v>40.645161290322584</v>
      </c>
      <c r="J64" s="25">
        <f>K64/100*31</f>
        <v>12.400000000000002</v>
      </c>
      <c r="K64" s="31">
        <f>(DT46+DW46+DZ46+EC46+EF46)/5</f>
        <v>40.000000000000007</v>
      </c>
      <c r="L64" s="25">
        <f>M64/100*31</f>
        <v>13.799999999999999</v>
      </c>
      <c r="M64" s="31">
        <f>(EI46+EL46+EO46+ER46+EU46)/5</f>
        <v>44.516129032258064</v>
      </c>
      <c r="N64">
        <f>(CA45+CD45+CG45+CJ45+CM45+CP45+CS45+CV45+CY45+DB45+DE45+DH45+DK45+DN45+DQ45+DT45+DW45+DZ45+EC45+EF45+EI45+EL45+EO45+ER45+EU45)/25</f>
        <v>11.6</v>
      </c>
      <c r="O64">
        <f>(CA46+CD46+CG46+CJ46+CM46+CP46+CS46+CV46+CY46+DB46+DE46+DH46+DK46+DN46+DQ46+DT46+DW46+DZ46+EC46+EF46+EI46+EL46+EO46+ER46+EU46)/25</f>
        <v>37.41935483870968</v>
      </c>
    </row>
    <row r="65" spans="2:15" x14ac:dyDescent="0.25">
      <c r="B65" s="7" t="s">
        <v>302</v>
      </c>
      <c r="C65" s="7" t="s">
        <v>305</v>
      </c>
      <c r="D65" s="25">
        <f>E65/100*31</f>
        <v>0</v>
      </c>
      <c r="E65" s="31">
        <f>(CB46+CE46+CH46+CK46+CN46)/5</f>
        <v>0</v>
      </c>
      <c r="F65" s="25">
        <f>G65/100*31</f>
        <v>0</v>
      </c>
      <c r="G65" s="31">
        <f>(CQ46+CT46+CW46+CZ46+DC46)/5</f>
        <v>0</v>
      </c>
      <c r="H65" s="25">
        <f>I65/100*31</f>
        <v>0</v>
      </c>
      <c r="I65" s="31">
        <f>(DF46+DI46+DL46+DO46+DR46)/5</f>
        <v>0</v>
      </c>
      <c r="J65" s="25">
        <f>K65/100*25</f>
        <v>0</v>
      </c>
      <c r="K65" s="31">
        <f>(DU46+DX46+EA46+ED46+EG46)/5</f>
        <v>0</v>
      </c>
      <c r="L65" s="25">
        <f>M65/100*31</f>
        <v>0</v>
      </c>
      <c r="M65" s="31">
        <f>(EJ46+EM46+EP46+ES46+EV46)/5</f>
        <v>0</v>
      </c>
      <c r="N65">
        <f>(CB45+CE45+CH45+CK45+CN45+CQ45+CT45+CW45+CZ45+DC45+DF45+DI45+DL45+DO45+DR45+DU45+DX45+EA45+ED45+EG45+EJ45+EM45+EP45+ES45+EV45)/25</f>
        <v>0</v>
      </c>
      <c r="O65">
        <f>(CB46+CE46+CH46+CK46+CN46+CQ46+CT46+CW46+CZ46+DC46+DF46+DI46+DL46+DO46+DR46+DU46+DX46+EA46+ED46+EG46+EJ46+EM46+EP46+ES46+EV46)/25</f>
        <v>0</v>
      </c>
    </row>
    <row r="66" spans="2:15" x14ac:dyDescent="0.25">
      <c r="B66" s="7"/>
      <c r="C66" s="7"/>
      <c r="D66" s="35">
        <f t="shared" ref="D66:M66" si="7">SUM(D63:D65)</f>
        <v>31.2</v>
      </c>
      <c r="E66" s="35">
        <f t="shared" si="7"/>
        <v>100.64516129032258</v>
      </c>
      <c r="F66" s="35">
        <f t="shared" si="7"/>
        <v>31.000000000000004</v>
      </c>
      <c r="G66" s="34">
        <f t="shared" si="7"/>
        <v>100</v>
      </c>
      <c r="H66" s="35">
        <f t="shared" si="7"/>
        <v>31</v>
      </c>
      <c r="I66" s="34">
        <f t="shared" si="7"/>
        <v>100</v>
      </c>
      <c r="J66" s="35">
        <f t="shared" si="7"/>
        <v>31</v>
      </c>
      <c r="K66" s="34">
        <f t="shared" si="7"/>
        <v>100</v>
      </c>
      <c r="L66" s="35">
        <f t="shared" si="7"/>
        <v>31</v>
      </c>
      <c r="M66" s="34">
        <f t="shared" si="7"/>
        <v>100</v>
      </c>
      <c r="N66" s="39">
        <f>(N63+N64+N65)/1</f>
        <v>31.04</v>
      </c>
      <c r="O66" s="39">
        <f>(O63+O64+O65)/1</f>
        <v>100.12903225806448</v>
      </c>
    </row>
    <row r="67" spans="2:15" x14ac:dyDescent="0.25">
      <c r="B67" s="7" t="s">
        <v>299</v>
      </c>
      <c r="C67" s="7" t="s">
        <v>306</v>
      </c>
      <c r="D67" s="25">
        <f>E67/100*31</f>
        <v>19.600000000000001</v>
      </c>
      <c r="E67" s="31">
        <f>(EW46+EZ46+FC46+FF46+FI46)/5</f>
        <v>63.225806451612904</v>
      </c>
    </row>
    <row r="68" spans="2:15" x14ac:dyDescent="0.25">
      <c r="B68" s="7" t="s">
        <v>301</v>
      </c>
      <c r="C68" s="7" t="s">
        <v>306</v>
      </c>
      <c r="D68" s="25">
        <f>E68/100*31</f>
        <v>11.4</v>
      </c>
      <c r="E68" s="31">
        <f>(EX46+FA46+FD46+FG46+FJ46)/5</f>
        <v>36.774193548387096</v>
      </c>
    </row>
    <row r="69" spans="2:15" x14ac:dyDescent="0.25">
      <c r="B69" s="7" t="s">
        <v>302</v>
      </c>
      <c r="C69" s="7" t="s">
        <v>306</v>
      </c>
      <c r="D69" s="25">
        <f>E69/100*31</f>
        <v>0</v>
      </c>
      <c r="E69" s="31">
        <f>(EY46+FB46+FE46+FH46+FK46)/5</f>
        <v>0</v>
      </c>
    </row>
    <row r="70" spans="2:15" x14ac:dyDescent="0.25">
      <c r="B70" s="7"/>
      <c r="C70" s="7"/>
      <c r="D70" s="35">
        <f>SUM(D67:D69)</f>
        <v>31</v>
      </c>
      <c r="E70" s="35">
        <f>SUM(E67:E69)</f>
        <v>100</v>
      </c>
    </row>
  </sheetData>
  <mergeCells count="140">
    <mergeCell ref="D62:E62"/>
    <mergeCell ref="F62:G62"/>
    <mergeCell ref="H62:I62"/>
    <mergeCell ref="J62:K62"/>
    <mergeCell ref="L62:M62"/>
    <mergeCell ref="FI12:FK12"/>
    <mergeCell ref="A45:B45"/>
    <mergeCell ref="A46:B46"/>
    <mergeCell ref="B48:E48"/>
    <mergeCell ref="D53:E53"/>
    <mergeCell ref="F53:G53"/>
    <mergeCell ref="H53:I5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2024-04-29T05:58:41Z</dcterms:modified>
</cp:coreProperties>
</file>