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Ш6\Desktop\23-24 уч.год\Мониторинг 23-24\мониторинг итоговый\"/>
    </mc:Choice>
  </mc:AlternateContent>
  <bookViews>
    <workbookView xWindow="0" yWindow="0" windowWidth="20490" windowHeight="7755" firstSheet="2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externalReferences>
    <externalReference r:id="rId7"/>
  </externalReferenc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5" l="1"/>
  <c r="D52" i="5"/>
  <c r="F53" i="5" l="1"/>
  <c r="F52" i="5"/>
  <c r="H53" i="5"/>
  <c r="H52" i="5"/>
  <c r="J53" i="5"/>
  <c r="J52" i="5"/>
  <c r="D58" i="5"/>
  <c r="D66" i="5"/>
  <c r="D65" i="5"/>
  <c r="L62" i="5"/>
  <c r="J62" i="5"/>
  <c r="J61" i="5"/>
  <c r="H62" i="5"/>
  <c r="H61" i="5"/>
  <c r="F62" i="5"/>
  <c r="F61" i="5"/>
  <c r="D62" i="5"/>
  <c r="D61" i="5"/>
  <c r="D56" i="5"/>
  <c r="EC44" i="5"/>
  <c r="DR44" i="5"/>
  <c r="DO44" i="5"/>
  <c r="DN44" i="5"/>
  <c r="DL44" i="5"/>
  <c r="DI44" i="5"/>
  <c r="DF44" i="5"/>
  <c r="CI44" i="5"/>
  <c r="CJ44" i="5"/>
  <c r="CL44" i="5"/>
  <c r="CM44" i="5"/>
  <c r="AB44" i="5"/>
  <c r="BC44" i="5"/>
  <c r="BE44" i="5"/>
  <c r="BF44" i="5"/>
  <c r="BH44" i="5"/>
  <c r="BK44" i="5"/>
  <c r="BN44" i="5"/>
  <c r="BO44" i="5"/>
  <c r="BQ44" i="5"/>
  <c r="BR44" i="5"/>
  <c r="CA44" i="5"/>
  <c r="BT44" i="5"/>
  <c r="BU44" i="5"/>
  <c r="BW44" i="5"/>
  <c r="BZ44" i="5"/>
  <c r="CC44" i="5"/>
  <c r="CG44" i="5"/>
  <c r="CF44" i="5"/>
  <c r="EB44" i="5"/>
  <c r="EE44" i="5"/>
  <c r="EH44" i="5"/>
  <c r="EI44" i="5"/>
  <c r="EK44" i="5"/>
  <c r="EL44" i="5"/>
  <c r="EN44" i="5"/>
  <c r="EQ44" i="5"/>
  <c r="ER44" i="5"/>
  <c r="ET44" i="5"/>
  <c r="EW44" i="5"/>
  <c r="FD44" i="5"/>
  <c r="FC44" i="5"/>
  <c r="EZ44" i="5"/>
  <c r="EY44" i="5"/>
  <c r="FF44" i="5"/>
  <c r="FI44" i="5"/>
  <c r="FL44" i="5"/>
  <c r="FM44" i="5"/>
  <c r="FO44" i="5"/>
  <c r="FP44" i="5"/>
  <c r="FR44" i="5"/>
  <c r="FU44" i="5"/>
  <c r="FX44" i="5"/>
  <c r="GA44" i="5"/>
  <c r="GD44" i="5"/>
  <c r="GG44" i="5"/>
  <c r="GJ44" i="5"/>
  <c r="GM44" i="5"/>
  <c r="GP44" i="5"/>
  <c r="GS44" i="5"/>
  <c r="GT44" i="5"/>
  <c r="GV44" i="5"/>
  <c r="GW44" i="5"/>
  <c r="GY44" i="5"/>
  <c r="GZ44" i="5"/>
  <c r="HB44" i="5"/>
  <c r="HC44" i="5"/>
  <c r="HE44" i="5"/>
  <c r="HH44" i="5"/>
  <c r="HL44" i="5"/>
  <c r="HN44" i="5"/>
  <c r="HQ44" i="5"/>
  <c r="HT44" i="5"/>
  <c r="HU44" i="5"/>
  <c r="HW44" i="5"/>
  <c r="HZ44" i="5"/>
  <c r="IA44" i="5"/>
  <c r="IC44" i="5"/>
  <c r="IF44" i="5"/>
  <c r="II44" i="5"/>
  <c r="IL44" i="5"/>
  <c r="IO44" i="5"/>
  <c r="IR44" i="5"/>
  <c r="IS44" i="5"/>
  <c r="BB44" i="5"/>
  <c r="AZ44" i="5"/>
  <c r="AY44" i="5"/>
  <c r="AW44" i="5"/>
  <c r="AV44" i="5"/>
  <c r="AT44" i="5"/>
  <c r="AS44" i="5"/>
  <c r="AQ44" i="5"/>
  <c r="AP44" i="5"/>
  <c r="AN44" i="5"/>
  <c r="AM44" i="5"/>
  <c r="AK44" i="5"/>
  <c r="AJ44" i="5"/>
  <c r="AG44" i="5"/>
  <c r="AE44" i="5"/>
  <c r="AD44" i="5"/>
  <c r="AA44" i="5"/>
  <c r="DZ44" i="5"/>
  <c r="DY44" i="5"/>
  <c r="DV44" i="5"/>
  <c r="DU44" i="5"/>
  <c r="DS44" i="5"/>
  <c r="DQ44" i="5"/>
  <c r="DP44" i="5"/>
  <c r="DM44" i="5"/>
  <c r="DK44" i="5"/>
  <c r="DJ44" i="5"/>
  <c r="DH44" i="5"/>
  <c r="DG44" i="5"/>
  <c r="DE44" i="5"/>
  <c r="DD44" i="5"/>
  <c r="DC44" i="5"/>
  <c r="DB44" i="5"/>
  <c r="DA44" i="5"/>
  <c r="CZ44" i="5"/>
  <c r="CY44" i="5"/>
  <c r="CX44" i="5"/>
  <c r="CV44" i="5"/>
  <c r="CU44" i="5"/>
  <c r="CT44" i="5"/>
  <c r="CS44" i="5"/>
  <c r="CR44" i="5"/>
  <c r="CQ44" i="5"/>
  <c r="CP44" i="5"/>
  <c r="CO44" i="5"/>
  <c r="L44" i="5"/>
  <c r="X44" i="5"/>
  <c r="Y44" i="5"/>
  <c r="M44" i="5"/>
  <c r="R44" i="5"/>
  <c r="U44" i="5"/>
  <c r="O44" i="5"/>
  <c r="J44" i="5"/>
  <c r="I44" i="5"/>
  <c r="F44" i="5"/>
  <c r="C44" i="5"/>
  <c r="B14" i="5" l="1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43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43" i="5"/>
  <c r="IT44" i="5" s="1"/>
  <c r="IS43" i="5"/>
  <c r="IR43" i="5"/>
  <c r="IQ43" i="5"/>
  <c r="IQ44" i="5" s="1"/>
  <c r="IP43" i="5"/>
  <c r="IP44" i="5" s="1"/>
  <c r="IO43" i="5"/>
  <c r="IN43" i="5"/>
  <c r="IN44" i="5" s="1"/>
  <c r="IM43" i="5"/>
  <c r="IM44" i="5" s="1"/>
  <c r="IL43" i="5"/>
  <c r="IK43" i="5"/>
  <c r="IK44" i="5" s="1"/>
  <c r="IJ43" i="5"/>
  <c r="IJ44" i="5" s="1"/>
  <c r="II43" i="5"/>
  <c r="IH43" i="5"/>
  <c r="IH44" i="5" s="1"/>
  <c r="IG43" i="5"/>
  <c r="IG44" i="5" s="1"/>
  <c r="IF43" i="5"/>
  <c r="IE43" i="5"/>
  <c r="IE44" i="5" s="1"/>
  <c r="ID43" i="5"/>
  <c r="ID44" i="5" s="1"/>
  <c r="IC43" i="5"/>
  <c r="IB43" i="5"/>
  <c r="IA43" i="5"/>
  <c r="HZ43" i="5"/>
  <c r="HY43" i="5"/>
  <c r="HX43" i="5"/>
  <c r="HW43" i="5"/>
  <c r="HV43" i="5"/>
  <c r="HV44" i="5" s="1"/>
  <c r="HU43" i="5"/>
  <c r="HT43" i="5"/>
  <c r="HS43" i="5"/>
  <c r="HS44" i="5" s="1"/>
  <c r="HR43" i="5"/>
  <c r="HR44" i="5" s="1"/>
  <c r="HQ43" i="5"/>
  <c r="HP43" i="5"/>
  <c r="HP44" i="5" s="1"/>
  <c r="HO43" i="5"/>
  <c r="HO44" i="5" s="1"/>
  <c r="HN43" i="5"/>
  <c r="HM43" i="5"/>
  <c r="HM44" i="5" s="1"/>
  <c r="HL43" i="5"/>
  <c r="HK43" i="5"/>
  <c r="HK44" i="5" s="1"/>
  <c r="HJ43" i="5"/>
  <c r="HJ44" i="5" s="1"/>
  <c r="HI43" i="5"/>
  <c r="HI44" i="5" s="1"/>
  <c r="HH43" i="5"/>
  <c r="HG43" i="5"/>
  <c r="HG44" i="5" s="1"/>
  <c r="HF43" i="5"/>
  <c r="HF44" i="5" s="1"/>
  <c r="HE43" i="5"/>
  <c r="HD43" i="5"/>
  <c r="HC43" i="5"/>
  <c r="HB43" i="5"/>
  <c r="HA43" i="5"/>
  <c r="HA44" i="5" s="1"/>
  <c r="GZ43" i="5"/>
  <c r="GY43" i="5"/>
  <c r="GX43" i="5"/>
  <c r="GX44" i="5" s="1"/>
  <c r="GW43" i="5"/>
  <c r="GV43" i="5"/>
  <c r="GU43" i="5"/>
  <c r="GU44" i="5" s="1"/>
  <c r="GT43" i="5"/>
  <c r="GS43" i="5"/>
  <c r="GR43" i="5"/>
  <c r="GR44" i="5" s="1"/>
  <c r="GQ43" i="5"/>
  <c r="GQ44" i="5" s="1"/>
  <c r="GP43" i="5"/>
  <c r="GO43" i="5"/>
  <c r="GO44" i="5" s="1"/>
  <c r="GN43" i="5"/>
  <c r="GN44" i="5" s="1"/>
  <c r="GM43" i="5"/>
  <c r="GL43" i="5"/>
  <c r="GL44" i="5" s="1"/>
  <c r="GK43" i="5"/>
  <c r="GK44" i="5" s="1"/>
  <c r="GJ43" i="5"/>
  <c r="GI43" i="5"/>
  <c r="GH43" i="5"/>
  <c r="GG43" i="5"/>
  <c r="GF43" i="5"/>
  <c r="GF44" i="5" s="1"/>
  <c r="GE43" i="5"/>
  <c r="GE44" i="5" s="1"/>
  <c r="GC43" i="5"/>
  <c r="GC44" i="5" s="1"/>
  <c r="GB43" i="5"/>
  <c r="GB44" i="5" s="1"/>
  <c r="GA43" i="5"/>
  <c r="FZ43" i="5"/>
  <c r="FZ44" i="5" s="1"/>
  <c r="FY43" i="5"/>
  <c r="FY44" i="5" s="1"/>
  <c r="FX43" i="5"/>
  <c r="FW43" i="5"/>
  <c r="FW44" i="5" s="1"/>
  <c r="FV43" i="5"/>
  <c r="FV44" i="5" s="1"/>
  <c r="FU43" i="5"/>
  <c r="FT43" i="5"/>
  <c r="FT44" i="5" s="1"/>
  <c r="FS43" i="5"/>
  <c r="FS44" i="5" s="1"/>
  <c r="FR43" i="5"/>
  <c r="FQ43" i="5"/>
  <c r="FQ44" i="5" s="1"/>
  <c r="FP43" i="5"/>
  <c r="FN43" i="5"/>
  <c r="FM43" i="5"/>
  <c r="FL43" i="5"/>
  <c r="FK43" i="5"/>
  <c r="FK44" i="5" s="1"/>
  <c r="FJ43" i="5"/>
  <c r="FJ44" i="5" s="1"/>
  <c r="FI43" i="5"/>
  <c r="FH43" i="5"/>
  <c r="FH44" i="5" s="1"/>
  <c r="FG43" i="5"/>
  <c r="FG44" i="5" s="1"/>
  <c r="FF43" i="5"/>
  <c r="FE43" i="5"/>
  <c r="FE44" i="5" s="1"/>
  <c r="FD43" i="5"/>
  <c r="FC43" i="5"/>
  <c r="FB43" i="5"/>
  <c r="FB44" i="5" s="1"/>
  <c r="FA43" i="5"/>
  <c r="FA44" i="5" s="1"/>
  <c r="EZ43" i="5"/>
  <c r="EY43" i="5"/>
  <c r="EX43" i="5"/>
  <c r="EX44" i="5" s="1"/>
  <c r="EW43" i="5"/>
  <c r="EV43" i="5"/>
  <c r="EV44" i="5" s="1"/>
  <c r="EU43" i="5"/>
  <c r="EU44" i="5" s="1"/>
  <c r="ET43" i="5"/>
  <c r="ES43" i="5"/>
  <c r="ER43" i="5"/>
  <c r="EQ43" i="5"/>
  <c r="EP43" i="5"/>
  <c r="EP44" i="5" s="1"/>
  <c r="EO43" i="5"/>
  <c r="EO44" i="5" s="1"/>
  <c r="EN43" i="5"/>
  <c r="EM43" i="5"/>
  <c r="EM44" i="5" s="1"/>
  <c r="EL43" i="5"/>
  <c r="EK43" i="5"/>
  <c r="EJ43" i="5"/>
  <c r="EJ44" i="5" s="1"/>
  <c r="EI43" i="5"/>
  <c r="EH43" i="5"/>
  <c r="EG43" i="5"/>
  <c r="EG44" i="5" s="1"/>
  <c r="EF43" i="5"/>
  <c r="EF44" i="5" s="1"/>
  <c r="EE43" i="5"/>
  <c r="ED43" i="5"/>
  <c r="ED44" i="5" s="1"/>
  <c r="EC43" i="5"/>
  <c r="EB43" i="5"/>
  <c r="EA43" i="5"/>
  <c r="EA44" i="5" s="1"/>
  <c r="DZ43" i="5"/>
  <c r="DY43" i="5"/>
  <c r="DX43" i="5"/>
  <c r="DW43" i="5"/>
  <c r="DV43" i="5"/>
  <c r="DU43" i="5"/>
  <c r="DT43" i="5"/>
  <c r="DT44" i="5" s="1"/>
  <c r="DS43" i="5"/>
  <c r="DR43" i="5"/>
  <c r="DQ43" i="5"/>
  <c r="DP43" i="5"/>
  <c r="DO43" i="5"/>
  <c r="DN43" i="5"/>
  <c r="DM43" i="5"/>
  <c r="DL43" i="5"/>
  <c r="DK43" i="5"/>
  <c r="DJ43" i="5"/>
  <c r="DI43" i="5"/>
  <c r="DH43" i="5"/>
  <c r="DG43" i="5"/>
  <c r="DF43" i="5"/>
  <c r="DE43" i="5"/>
  <c r="DD43" i="5"/>
  <c r="DC43" i="5"/>
  <c r="DB43" i="5"/>
  <c r="DA43" i="5"/>
  <c r="CZ43" i="5"/>
  <c r="CY43" i="5"/>
  <c r="CX43" i="5"/>
  <c r="CW43" i="5"/>
  <c r="CW44" i="5" s="1"/>
  <c r="CV43" i="5"/>
  <c r="CU43" i="5"/>
  <c r="CT43" i="5"/>
  <c r="CS43" i="5"/>
  <c r="CR43" i="5"/>
  <c r="CQ43" i="5"/>
  <c r="CP43" i="5"/>
  <c r="CO43" i="5"/>
  <c r="CN43" i="5"/>
  <c r="CN44" i="5" s="1"/>
  <c r="CM43" i="5"/>
  <c r="CL43" i="5"/>
  <c r="CK43" i="5"/>
  <c r="CK44" i="5" s="1"/>
  <c r="CJ43" i="5"/>
  <c r="CI43" i="5"/>
  <c r="CH43" i="5"/>
  <c r="CH44" i="5" s="1"/>
  <c r="CG43" i="5"/>
  <c r="CF43" i="5"/>
  <c r="CE43" i="5"/>
  <c r="CE44" i="5" s="1"/>
  <c r="CD43" i="5"/>
  <c r="CD44" i="5" s="1"/>
  <c r="CC43" i="5"/>
  <c r="CB43" i="5"/>
  <c r="CB44" i="5" s="1"/>
  <c r="CA43" i="5"/>
  <c r="BZ43" i="5"/>
  <c r="BY43" i="5"/>
  <c r="BY44" i="5" s="1"/>
  <c r="BX43" i="5"/>
  <c r="BX44" i="5" s="1"/>
  <c r="BW43" i="5"/>
  <c r="BV43" i="5"/>
  <c r="BV44" i="5" s="1"/>
  <c r="BU43" i="5"/>
  <c r="BT43" i="5"/>
  <c r="BS43" i="5"/>
  <c r="BS44" i="5" s="1"/>
  <c r="BR43" i="5"/>
  <c r="BQ43" i="5"/>
  <c r="BP43" i="5"/>
  <c r="BO43" i="5"/>
  <c r="BN43" i="5"/>
  <c r="BM43" i="5"/>
  <c r="BL43" i="5"/>
  <c r="BK43" i="5"/>
  <c r="BJ43" i="5"/>
  <c r="BJ44" i="5" s="1"/>
  <c r="BI43" i="5"/>
  <c r="BI44" i="5" s="1"/>
  <c r="BH43" i="5"/>
  <c r="BG43" i="5"/>
  <c r="BG44" i="5" s="1"/>
  <c r="BF43" i="5"/>
  <c r="BE43" i="5"/>
  <c r="BD43" i="5"/>
  <c r="BD44" i="5" s="1"/>
  <c r="BC43" i="5"/>
  <c r="BB43" i="5"/>
  <c r="BA43" i="5"/>
  <c r="BA44" i="5" s="1"/>
  <c r="AZ43" i="5"/>
  <c r="AY43" i="5"/>
  <c r="AX43" i="5"/>
  <c r="AX44" i="5" s="1"/>
  <c r="AW43" i="5"/>
  <c r="AV43" i="5"/>
  <c r="AU43" i="5"/>
  <c r="AU44" i="5" s="1"/>
  <c r="AT43" i="5"/>
  <c r="AS43" i="5"/>
  <c r="AR43" i="5"/>
  <c r="AQ43" i="5"/>
  <c r="AP43" i="5"/>
  <c r="AO43" i="5"/>
  <c r="AO44" i="5" s="1"/>
  <c r="AN43" i="5"/>
  <c r="AM43" i="5"/>
  <c r="AL43" i="5"/>
  <c r="AL44" i="5" s="1"/>
  <c r="AK43" i="5"/>
  <c r="AJ43" i="5"/>
  <c r="AI43" i="5"/>
  <c r="AI44" i="5" s="1"/>
  <c r="AH43" i="5"/>
  <c r="AH44" i="5" s="1"/>
  <c r="AG43" i="5"/>
  <c r="AF43" i="5"/>
  <c r="AF44" i="5" s="1"/>
  <c r="AE43" i="5"/>
  <c r="AD43" i="5"/>
  <c r="AC43" i="5"/>
  <c r="AC44" i="5" s="1"/>
  <c r="AB43" i="5"/>
  <c r="AA43" i="5"/>
  <c r="Z43" i="5"/>
  <c r="Z44" i="5" s="1"/>
  <c r="Y43" i="5"/>
  <c r="X43" i="5"/>
  <c r="W43" i="5"/>
  <c r="V43" i="5"/>
  <c r="U43" i="5"/>
  <c r="T43" i="5"/>
  <c r="T44" i="5" s="1"/>
  <c r="S43" i="5"/>
  <c r="S44" i="5" s="1"/>
  <c r="R43" i="5"/>
  <c r="Q43" i="5"/>
  <c r="Q44" i="5" s="1"/>
  <c r="P43" i="5"/>
  <c r="P44" i="5" s="1"/>
  <c r="O43" i="5"/>
  <c r="N43" i="5"/>
  <c r="N44" i="5" s="1"/>
  <c r="M43" i="5"/>
  <c r="L43" i="5"/>
  <c r="K43" i="5"/>
  <c r="K44" i="5" s="1"/>
  <c r="J43" i="5"/>
  <c r="I43" i="5"/>
  <c r="H43" i="5"/>
  <c r="H44" i="5" s="1"/>
  <c r="G43" i="5"/>
  <c r="G44" i="5" s="1"/>
  <c r="F43" i="5"/>
  <c r="E43" i="5"/>
  <c r="E44" i="5" s="1"/>
  <c r="D43" i="5"/>
  <c r="D44" i="5" s="1"/>
  <c r="C43" i="5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4" i="5"/>
  <c r="E66" i="5"/>
  <c r="E65" i="5"/>
  <c r="M61" i="5"/>
  <c r="L61" i="5" s="1"/>
  <c r="HX44" i="5"/>
  <c r="M62" i="5" s="1"/>
  <c r="HY44" i="5"/>
  <c r="M63" i="5" s="1"/>
  <c r="K61" i="5"/>
  <c r="K62" i="5"/>
  <c r="HD44" i="5"/>
  <c r="K63" i="5" s="1"/>
  <c r="I61" i="5"/>
  <c r="GH44" i="5"/>
  <c r="I62" i="5" s="1"/>
  <c r="GI44" i="5"/>
  <c r="I63" i="5" s="1"/>
  <c r="H63" i="5" s="1"/>
  <c r="G61" i="5"/>
  <c r="G62" i="5"/>
  <c r="FN44" i="5"/>
  <c r="G63" i="5" s="1"/>
  <c r="E61" i="5"/>
  <c r="E62" i="5"/>
  <c r="E63" i="5"/>
  <c r="D63" i="5" s="1"/>
  <c r="ES44" i="5"/>
  <c r="DW44" i="5"/>
  <c r="DX44" i="5"/>
  <c r="K52" i="5"/>
  <c r="K53" i="5"/>
  <c r="K54" i="5"/>
  <c r="J54" i="5" s="1"/>
  <c r="I53" i="5"/>
  <c r="BP44" i="5"/>
  <c r="I54" i="5" s="1"/>
  <c r="H54" i="5" s="1"/>
  <c r="I52" i="5"/>
  <c r="G52" i="5"/>
  <c r="BL44" i="5"/>
  <c r="G53" i="5" s="1"/>
  <c r="BM44" i="5"/>
  <c r="G54" i="5" s="1"/>
  <c r="E52" i="5"/>
  <c r="E53" i="5"/>
  <c r="AR44" i="5"/>
  <c r="E54" i="5" s="1"/>
  <c r="D54" i="5" s="1"/>
  <c r="E47" i="5"/>
  <c r="D47" i="5" s="1"/>
  <c r="V44" i="5"/>
  <c r="E48" i="5" s="1"/>
  <c r="D48" i="5" s="1"/>
  <c r="W44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D40" i="3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G48" i="3" s="1"/>
  <c r="F48" i="3" s="1"/>
  <c r="AT40" i="3"/>
  <c r="G49" i="3" s="1"/>
  <c r="F49" i="3" s="1"/>
  <c r="AU40" i="3"/>
  <c r="G50" i="3" s="1"/>
  <c r="E48" i="3"/>
  <c r="D48" i="3" s="1"/>
  <c r="E49" i="3"/>
  <c r="D49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67" i="5"/>
  <c r="D67" i="5" s="1"/>
  <c r="E43" i="2"/>
  <c r="D43" i="2" s="1"/>
  <c r="E58" i="5"/>
  <c r="E45" i="2"/>
  <c r="D45" i="2" s="1"/>
  <c r="D50" i="2"/>
  <c r="E55" i="1"/>
  <c r="D55" i="1" s="1"/>
  <c r="E62" i="1"/>
  <c r="D62" i="1" s="1"/>
  <c r="E44" i="3"/>
  <c r="D44" i="3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9" i="5"/>
  <c r="D49" i="5" s="1"/>
  <c r="E62" i="2"/>
  <c r="D62" i="2" s="1"/>
  <c r="E63" i="2"/>
  <c r="D63" i="2" s="1"/>
  <c r="J55" i="5" l="1"/>
  <c r="K55" i="5"/>
  <c r="H48" i="3"/>
  <c r="I51" i="3"/>
  <c r="E44" i="1"/>
  <c r="D44" i="1" s="1"/>
  <c r="D47" i="1" s="1"/>
  <c r="L63" i="5"/>
  <c r="L64" i="5" s="1"/>
  <c r="M64" i="5"/>
  <c r="J63" i="5"/>
  <c r="J64" i="5" s="1"/>
  <c r="K64" i="5"/>
  <c r="I64" i="5"/>
  <c r="H64" i="5"/>
  <c r="F63" i="5"/>
  <c r="F64" i="5" s="1"/>
  <c r="G64" i="5"/>
  <c r="H55" i="5"/>
  <c r="I55" i="5"/>
  <c r="F54" i="5"/>
  <c r="F55" i="5" s="1"/>
  <c r="G55" i="5"/>
  <c r="D68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4" i="5"/>
  <c r="E55" i="5"/>
  <c r="E68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4" i="5"/>
  <c r="E46" i="3"/>
  <c r="D60" i="3"/>
  <c r="E55" i="3"/>
  <c r="D52" i="3"/>
  <c r="D55" i="3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50" i="5"/>
  <c r="D52" i="1"/>
  <c r="D59" i="5" l="1"/>
  <c r="E59" i="5"/>
  <c r="E47" i="1"/>
</calcChain>
</file>

<file path=xl/sharedStrings.xml><?xml version="1.0" encoding="utf-8"?>
<sst xmlns="http://schemas.openxmlformats.org/spreadsheetml/2006/main" count="2262" uniqueCount="1413">
  <si>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</si>
  <si>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</si>
  <si>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</si>
  <si>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</si>
  <si>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</si>
  <si>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</si>
  <si>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</si>
  <si>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</si>
  <si>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</si>
  <si>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</si>
  <si>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</si>
  <si>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</si>
  <si>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</si>
  <si>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</si>
  <si>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</si>
  <si>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</si>
  <si>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</si>
  <si>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</si>
  <si>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</si>
  <si>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</si>
  <si>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</si>
  <si>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</si>
  <si>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</si>
  <si>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</si>
  <si>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</si>
  <si>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</si>
  <si>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</si>
  <si>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</si>
  <si>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</si>
  <si>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</si>
  <si>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</si>
  <si>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</si>
  <si>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</si>
  <si>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</si>
  <si>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</si>
  <si>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</si>
  <si>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</si>
  <si>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</si>
  <si>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</si>
  <si>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</si>
  <si>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</si>
  <si>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</si>
  <si>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</si>
  <si>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</si>
  <si>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</si>
  <si>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</si>
  <si>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</si>
  <si>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</si>
  <si>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</si>
  <si>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</si>
  <si>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</si>
  <si>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</si>
  <si>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</si>
  <si>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</si>
  <si>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</si>
  <si>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</si>
  <si>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</si>
  <si>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</si>
  <si>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</si>
  <si>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</si>
  <si>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</si>
  <si>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</si>
  <si>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</si>
  <si>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</si>
  <si>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</si>
  <si>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</si>
  <si>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</si>
  <si>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</si>
  <si>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</si>
  <si>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</si>
  <si>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</si>
  <si>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</si>
  <si>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</si>
  <si>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</si>
  <si>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</si>
  <si>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</si>
  <si>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</si>
  <si>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</si>
  <si>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</si>
  <si>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</si>
  <si>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</si>
  <si>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</si>
  <si>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</si>
  <si>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</si>
  <si>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</si>
  <si>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</si>
  <si>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</si>
  <si>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</si>
  <si>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</si>
  <si>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</si>
  <si>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</si>
  <si>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</si>
  <si>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</si>
  <si>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</si>
  <si>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</si>
  <si>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</si>
  <si>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</si>
  <si>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</si>
  <si>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</si>
  <si>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</si>
  <si>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</si>
  <si>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</si>
  <si>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</si>
  <si>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</si>
  <si>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</si>
  <si>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</si>
  <si>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</si>
  <si>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</si>
  <si>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</si>
  <si>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</si>
  <si>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</si>
  <si>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</si>
  <si>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</si>
  <si>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</si>
  <si>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</si>
  <si>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</si>
  <si>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</si>
  <si>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</si>
  <si>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</si>
  <si>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</si>
  <si>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</si>
  <si>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</si>
  <si>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</si>
  <si>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</si>
  <si>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</si>
  <si>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</si>
  <si>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</si>
  <si>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</si>
  <si>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</si>
  <si>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</si>
  <si>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</si>
  <si>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</si>
  <si>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</si>
  <si>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</si>
  <si>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</si>
  <si>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</si>
  <si>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</si>
  <si>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</si>
  <si>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</si>
  <si>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</si>
  <si>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</si>
  <si>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</si>
  <si>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</si>
  <si>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</si>
  <si>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</si>
  <si>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</si>
  <si>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</si>
  <si>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</si>
  <si>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</si>
  <si>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</si>
  <si>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</si>
  <si>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</si>
  <si>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</si>
  <si>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</si>
  <si>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</si>
  <si>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</si>
  <si>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</si>
  <si>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</si>
  <si>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</si>
  <si>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</si>
  <si>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</si>
  <si>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</si>
  <si>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</si>
  <si>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</si>
  <si>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</si>
  <si>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</si>
  <si>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</si>
  <si>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</si>
  <si>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</si>
  <si>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</si>
  <si>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</si>
  <si>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</si>
  <si>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</si>
  <si>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</si>
  <si>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</si>
  <si>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</si>
  <si>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</si>
  <si>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</si>
  <si>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</si>
  <si>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</si>
  <si>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</si>
  <si>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</si>
  <si>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</si>
  <si>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</si>
  <si>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</si>
  <si>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</si>
  <si>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</si>
  <si>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</si>
  <si>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</si>
  <si>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</si>
  <si>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</si>
  <si>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</si>
  <si>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</si>
  <si>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</si>
  <si>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</si>
  <si>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</si>
  <si>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</si>
  <si>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</si>
  <si>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</si>
  <si>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</si>
  <si>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</si>
  <si>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</si>
  <si>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</si>
  <si>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</si>
  <si>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</si>
  <si>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</si>
  <si>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</si>
  <si>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</si>
  <si>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</si>
  <si>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</si>
  <si>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</si>
  <si>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</si>
  <si>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</si>
  <si>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</si>
  <si>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</si>
  <si>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</si>
  <si>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</si>
  <si>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</si>
  <si>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</si>
  <si>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</si>
  <si>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</si>
  <si>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</si>
  <si>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</si>
  <si>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</si>
  <si>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</si>
  <si>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</si>
  <si>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</si>
  <si>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</si>
  <si>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</si>
  <si>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</si>
  <si>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</si>
  <si>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</si>
  <si>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</si>
  <si>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</si>
  <si>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</si>
  <si>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</si>
  <si>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</si>
  <si>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</si>
  <si>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</si>
  <si>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</si>
  <si>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</si>
  <si>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</si>
  <si>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</si>
  <si>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</si>
  <si>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</si>
  <si>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</si>
  <si>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</si>
  <si>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</si>
  <si>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</si>
  <si>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</si>
  <si>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</si>
  <si>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</si>
  <si>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</si>
  <si>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</si>
  <si>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</si>
  <si>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</si>
  <si>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</si>
  <si>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</si>
  <si>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</si>
  <si>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</si>
  <si>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</si>
  <si>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</si>
  <si>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</si>
  <si>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</si>
  <si>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</si>
  <si>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</si>
  <si>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</si>
  <si>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</si>
  <si>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</si>
  <si>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</si>
  <si>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</si>
  <si>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</si>
  <si>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</si>
  <si>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</si>
  <si>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</si>
  <si>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</si>
  <si>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</si>
  <si>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</si>
  <si>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</si>
  <si>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</si>
  <si>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</si>
  <si>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</si>
  <si>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</si>
  <si>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</si>
  <si>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</si>
  <si>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</si>
  <si>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</si>
  <si>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</si>
  <si>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</si>
  <si>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</si>
  <si>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</si>
  <si>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</si>
  <si>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</si>
  <si>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</si>
  <si>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</si>
  <si>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</si>
  <si>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</si>
  <si>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</si>
  <si>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</si>
  <si>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</si>
  <si>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</si>
  <si>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</si>
  <si>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</si>
  <si>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</si>
  <si>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</si>
  <si>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</si>
  <si>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</si>
  <si>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</si>
  <si>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</si>
  <si>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</si>
  <si>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</si>
  <si>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</si>
  <si>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</si>
  <si>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</si>
  <si>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</si>
  <si>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</si>
  <si>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</si>
  <si>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</si>
  <si>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</si>
  <si>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</si>
  <si>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</si>
  <si>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</si>
  <si>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</si>
  <si>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</si>
  <si>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</si>
  <si>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</si>
  <si>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</si>
  <si>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</si>
  <si>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</si>
  <si>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</si>
  <si>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</si>
  <si>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</si>
  <si>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</si>
  <si>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</si>
  <si>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</si>
  <si>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</si>
  <si>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</si>
  <si>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</si>
  <si>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</si>
  <si>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</si>
  <si>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</si>
  <si>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</si>
  <si>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</si>
  <si>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</si>
  <si>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</si>
  <si>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</si>
  <si>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</si>
  <si>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</si>
  <si>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</si>
  <si>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</si>
  <si>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</si>
  <si>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</si>
  <si>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</si>
  <si>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</si>
  <si>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</si>
  <si>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</si>
  <si>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</si>
  <si>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</si>
  <si>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</si>
  <si>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</si>
  <si>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</si>
  <si>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</si>
  <si>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</si>
  <si>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</si>
  <si>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</si>
  <si>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</si>
  <si>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</si>
  <si>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</si>
  <si>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</si>
  <si>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</si>
  <si>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</si>
  <si>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</si>
  <si>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</si>
  <si>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</si>
  <si>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</si>
  <si>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</si>
  <si>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</si>
  <si>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</si>
  <si>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</si>
  <si>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</si>
  <si>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</si>
  <si>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</si>
  <si>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</si>
  <si>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</si>
  <si>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</si>
  <si>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</si>
  <si>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</si>
  <si>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</si>
  <si>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</si>
  <si>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</si>
  <si>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</si>
  <si>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</si>
  <si>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</si>
  <si>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</si>
  <si>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</si>
  <si>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</si>
  <si>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</si>
  <si>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</si>
  <si>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</si>
  <si>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</si>
  <si>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</si>
  <si>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</si>
  <si>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</si>
  <si>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</si>
  <si>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</si>
  <si>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</si>
  <si>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</si>
  <si>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</si>
  <si>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</si>
  <si>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</si>
  <si>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</si>
  <si>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</si>
  <si>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</si>
  <si>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</si>
  <si>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</si>
  <si>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</si>
  <si>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</si>
  <si>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</si>
  <si>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</si>
  <si>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</si>
  <si>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</si>
  <si>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</si>
  <si>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</si>
  <si>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</si>
  <si>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</si>
  <si>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</si>
  <si>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</si>
  <si>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</si>
  <si>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</si>
  <si>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</si>
  <si>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</si>
  <si>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</si>
  <si>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</si>
  <si>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</si>
  <si>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</si>
  <si>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</si>
  <si>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</si>
  <si>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</si>
  <si>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</si>
  <si>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</si>
  <si>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</si>
  <si>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</si>
  <si>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</si>
  <si>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</si>
  <si>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</si>
  <si>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</si>
  <si>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</si>
  <si>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</si>
  <si>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</si>
  <si>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</si>
  <si>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</si>
  <si>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</si>
  <si>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</si>
  <si>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</si>
  <si>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</si>
  <si>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</si>
  <si>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</si>
  <si>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</si>
  <si>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</si>
  <si>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</si>
  <si>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</si>
  <si>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</si>
  <si>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</si>
  <si>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</si>
  <si>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</si>
  <si>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</si>
  <si>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</si>
  <si>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</si>
  <si>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</si>
  <si>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</si>
  <si>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</si>
  <si>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</si>
  <si>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</si>
  <si>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</si>
  <si>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</si>
  <si>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</si>
  <si>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</si>
  <si>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</si>
  <si>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</si>
  <si>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</si>
  <si>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</si>
  <si>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</si>
  <si>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</si>
  <si>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</si>
  <si>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</si>
  <si>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</si>
  <si>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</si>
  <si>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</si>
  <si>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</si>
  <si>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</si>
  <si>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</si>
  <si>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</si>
  <si>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</si>
  <si>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</si>
  <si>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</si>
  <si>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</si>
  <si>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</si>
  <si>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</si>
  <si>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</si>
  <si>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</si>
  <si>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</si>
  <si>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</si>
  <si>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</si>
  <si>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</si>
  <si>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</si>
  <si>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</si>
  <si>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</si>
  <si>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</si>
  <si>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</si>
  <si>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</si>
  <si>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</si>
  <si>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</si>
  <si>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</si>
  <si>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</si>
  <si>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</si>
  <si>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</si>
  <si>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</si>
  <si>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</si>
  <si>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</si>
  <si>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</si>
  <si>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</si>
  <si>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</si>
  <si>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</si>
  <si>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</si>
  <si>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</si>
  <si>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</si>
  <si>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</si>
  <si>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</si>
  <si>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</si>
  <si>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</si>
  <si>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</si>
  <si>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</si>
  <si>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</si>
  <si>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</si>
  <si>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</si>
  <si>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</si>
  <si>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</si>
  <si>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</si>
  <si>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</si>
  <si>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</si>
  <si>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</si>
  <si>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</si>
  <si>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</si>
  <si>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</si>
  <si>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</si>
  <si>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</si>
  <si>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</si>
  <si>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</si>
  <si>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</si>
  <si>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</si>
  <si>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</si>
  <si>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</si>
  <si>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</si>
  <si>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</si>
  <si>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</si>
  <si>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</si>
  <si>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</si>
  <si>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</si>
  <si>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</si>
  <si>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</si>
  <si>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</si>
  <si>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</si>
  <si>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</si>
  <si>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</si>
  <si>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</si>
  <si>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</si>
  <si>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</si>
  <si>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</si>
  <si>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</si>
  <si>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</si>
  <si>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</si>
  <si>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</si>
  <si>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</si>
  <si>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</si>
  <si>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</si>
  <si>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</si>
  <si>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</si>
  <si>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</si>
  <si>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</si>
  <si>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</si>
  <si>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</si>
  <si>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</si>
  <si>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</si>
  <si>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</si>
  <si>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</si>
  <si>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</si>
  <si>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</si>
  <si>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</si>
  <si>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</si>
  <si>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</si>
  <si>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</si>
  <si>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</si>
  <si>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</si>
  <si>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</si>
  <si>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</si>
  <si>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</si>
  <si>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</si>
  <si>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</si>
  <si>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</si>
  <si>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</si>
  <si>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</si>
  <si>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</si>
  <si>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</si>
  <si>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</si>
  <si>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</si>
  <si>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</si>
  <si>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</si>
  <si>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</si>
  <si>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</si>
  <si>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</si>
  <si>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</si>
  <si>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</si>
  <si>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</si>
  <si>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</si>
  <si>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</si>
  <si>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</si>
  <si>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</si>
  <si>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</si>
  <si>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</si>
  <si>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</si>
  <si>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</si>
  <si>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</si>
  <si>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</si>
  <si>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</si>
  <si>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</si>
  <si>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</si>
  <si>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</si>
  <si>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</si>
  <si>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</si>
  <si>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</si>
  <si>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</si>
  <si>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</si>
  <si>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</si>
  <si>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</si>
  <si>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</si>
  <si>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</si>
  <si>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</si>
  <si>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</si>
  <si>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</si>
  <si>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</si>
  <si>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</si>
  <si>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</si>
  <si>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</si>
  <si>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</si>
  <si>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</si>
  <si>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</si>
  <si>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</si>
  <si>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</si>
  <si>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</si>
  <si>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</si>
  <si>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</si>
  <si>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</si>
  <si>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</si>
  <si>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</si>
  <si>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</si>
  <si>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</si>
  <si>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</si>
  <si>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</si>
  <si>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</si>
  <si>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</si>
  <si>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</si>
  <si>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</si>
  <si>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</si>
  <si>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</si>
  <si>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</si>
  <si>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</si>
  <si>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</si>
  <si>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</si>
  <si>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</si>
  <si>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</si>
  <si>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</si>
  <si>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</si>
  <si>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</si>
  <si>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</si>
  <si>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</si>
  <si>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</si>
  <si>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</si>
  <si>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</si>
  <si>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</si>
  <si>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</si>
  <si>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</si>
  <si>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</si>
  <si>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</si>
  <si>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</si>
  <si>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</si>
  <si>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</si>
  <si>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</si>
  <si>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</si>
  <si>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</si>
  <si>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</si>
  <si>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</si>
  <si>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</si>
  <si>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</si>
  <si>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</si>
  <si>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</si>
  <si>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</si>
  <si>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</si>
  <si>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</si>
  <si>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</si>
  <si>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</si>
  <si>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</si>
  <si>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</si>
  <si>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</si>
  <si>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</si>
  <si>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</si>
  <si>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</si>
  <si>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</si>
  <si>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</si>
  <si>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</si>
  <si>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</si>
  <si>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</si>
  <si>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</si>
  <si>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</si>
  <si>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</si>
  <si>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</si>
  <si>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</si>
  <si>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</si>
  <si>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</si>
  <si>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</si>
  <si>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</si>
  <si>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</si>
  <si>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</si>
  <si>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</si>
  <si>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</si>
  <si>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</si>
  <si>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</si>
  <si>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</si>
  <si>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</si>
  <si>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</si>
  <si>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</si>
  <si>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</si>
  <si>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</si>
  <si>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</si>
  <si>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</si>
  <si>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</si>
  <si>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</si>
  <si>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</si>
  <si>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</si>
  <si>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</si>
  <si>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</si>
  <si>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</si>
  <si>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</si>
  <si>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</si>
  <si>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</si>
  <si>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</si>
  <si>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</si>
  <si>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</si>
  <si>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</si>
  <si>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</si>
  <si>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</si>
  <si>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</si>
  <si>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</si>
  <si>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</si>
  <si>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</si>
  <si>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</si>
  <si>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</si>
  <si>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</si>
  <si>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</si>
  <si>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</si>
  <si>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</si>
  <si>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</si>
  <si>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</si>
  <si>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</si>
  <si>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</si>
  <si>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</si>
  <si>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</si>
  <si>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</si>
  <si>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</si>
  <si>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</si>
  <si>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</si>
  <si>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</si>
  <si>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</si>
  <si>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</si>
  <si>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</si>
  <si>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</si>
  <si>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</si>
  <si>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</si>
  <si>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</si>
  <si>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</si>
  <si>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</si>
  <si>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</si>
  <si>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</si>
  <si>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</si>
  <si>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</si>
  <si>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</si>
  <si>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</si>
  <si>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</si>
  <si>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</si>
  <si>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</si>
  <si>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</si>
  <si>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</si>
  <si>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</si>
  <si>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</si>
  <si>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</si>
  <si>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</si>
  <si>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</si>
  <si>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</si>
  <si>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</si>
  <si>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</si>
  <si>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</si>
  <si>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</si>
  <si>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</si>
  <si>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</si>
  <si>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</si>
  <si>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</si>
  <si>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</si>
  <si>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</si>
  <si>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</si>
  <si>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</si>
  <si>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</si>
  <si>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</si>
  <si>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</si>
  <si>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</si>
  <si>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</si>
  <si>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</si>
  <si>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</si>
  <si>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</si>
  <si>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</si>
  <si>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</si>
  <si>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</si>
  <si>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</si>
  <si>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</si>
  <si>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</si>
  <si>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</si>
  <si>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</si>
  <si>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</si>
  <si>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</si>
  <si>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</si>
  <si>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</si>
  <si>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</si>
  <si>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</si>
  <si>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</si>
  <si>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</si>
  <si>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</si>
  <si>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</si>
  <si>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</si>
  <si>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</si>
  <si>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</si>
  <si>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</si>
  <si>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</si>
  <si>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</si>
  <si>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</si>
  <si>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</si>
  <si>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</si>
  <si>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</si>
  <si>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</si>
  <si>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</si>
  <si>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</si>
  <si>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</si>
  <si>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</si>
  <si>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</si>
  <si>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</si>
  <si>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</si>
  <si>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</si>
  <si>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</si>
  <si>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</si>
  <si>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</si>
  <si>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</si>
  <si>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</si>
  <si>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</si>
  <si>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</si>
  <si>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</si>
  <si>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</si>
  <si>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</si>
  <si>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</si>
  <si>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</si>
  <si>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</si>
  <si>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</si>
  <si>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</si>
  <si>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</si>
  <si>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</si>
  <si>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</si>
  <si>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</si>
  <si>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</si>
  <si>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</si>
  <si>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</si>
  <si>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</si>
  <si>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</si>
  <si>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</si>
  <si>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</si>
  <si>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</si>
  <si>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</si>
  <si>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</si>
  <si>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</si>
  <si>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</si>
  <si>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</si>
  <si>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</si>
  <si>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</si>
  <si>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</si>
  <si>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</si>
  <si>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</si>
  <si>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</si>
  <si>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</si>
  <si>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</si>
  <si>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</si>
  <si>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</si>
  <si>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</si>
  <si>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</si>
  <si>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</si>
  <si>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</si>
  <si>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</si>
  <si>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</si>
  <si>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</si>
  <si>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</si>
  <si>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</si>
  <si>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</si>
  <si>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</si>
  <si>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</si>
  <si>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</si>
  <si>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</si>
  <si>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</si>
  <si>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</si>
  <si>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</si>
  <si>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</si>
  <si>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</si>
  <si>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</si>
  <si>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</si>
  <si>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</si>
  <si>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</si>
  <si>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</si>
  <si>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</si>
  <si>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</si>
  <si>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</si>
  <si>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</si>
  <si>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</si>
  <si>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</si>
  <si>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</si>
  <si>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</si>
  <si>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</si>
  <si>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</si>
  <si>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</si>
  <si>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</si>
  <si>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</si>
  <si>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</si>
  <si>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</si>
  <si>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</si>
  <si>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</si>
  <si>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</si>
  <si>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</si>
  <si>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</si>
  <si>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</si>
  <si>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</si>
  <si>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</si>
  <si>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</si>
  <si>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</si>
  <si>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</si>
  <si>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</si>
  <si>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</si>
  <si>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</si>
  <si>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</si>
  <si>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</si>
  <si>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</si>
  <si>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</si>
  <si>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</si>
  <si>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</si>
  <si>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</si>
  <si>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</si>
  <si>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</si>
  <si>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</si>
  <si>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</si>
  <si>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</si>
  <si>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</si>
  <si>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</si>
  <si>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</si>
  <si>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</si>
  <si>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</si>
  <si>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</si>
  <si>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</si>
  <si>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</si>
  <si>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</si>
  <si>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</si>
  <si>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</si>
  <si>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</si>
  <si>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</si>
  <si>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</si>
  <si>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</si>
  <si>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</si>
  <si>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</si>
  <si>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</si>
  <si>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</si>
  <si>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</si>
  <si>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</si>
  <si>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</si>
  <si>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</si>
  <si>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</si>
  <si>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</si>
  <si>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</si>
  <si>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</si>
  <si>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</si>
  <si>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</si>
  <si>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</si>
  <si>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</si>
  <si>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</si>
  <si>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</si>
  <si>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</si>
  <si>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</si>
  <si>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</si>
  <si>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</si>
  <si>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</si>
  <si>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</si>
  <si>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</si>
  <si>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</si>
  <si>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</si>
  <si>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</si>
  <si>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</si>
  <si>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</si>
  <si>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</si>
  <si>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</si>
  <si>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</si>
  <si>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</si>
  <si>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</si>
  <si>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</si>
  <si>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</si>
  <si>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</si>
  <si>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</si>
  <si>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</si>
  <si>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</si>
  <si>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</si>
  <si>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</si>
  <si>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</si>
  <si>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</si>
  <si>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</si>
  <si>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</si>
  <si>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</si>
  <si>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</si>
  <si>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</si>
  <si>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</si>
  <si>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</si>
  <si>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</si>
  <si>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</si>
  <si>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</si>
  <si>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</si>
  <si>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</si>
  <si>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</si>
  <si>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</si>
  <si>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</si>
  <si>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</si>
  <si>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</si>
  <si>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</si>
  <si>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</si>
  <si>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</si>
  <si>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</si>
  <si>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</si>
  <si>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</si>
  <si>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</si>
  <si>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</si>
  <si>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</si>
  <si>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</si>
  <si>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</si>
  <si>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</si>
  <si>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</si>
  <si>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</si>
  <si>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</si>
  <si>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</si>
  <si>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</si>
  <si>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</si>
  <si>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</si>
  <si>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</si>
  <si>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</si>
  <si>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</si>
  <si>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</si>
  <si>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</si>
  <si>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</si>
  <si>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</si>
  <si>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</si>
  <si>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</si>
  <si>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</si>
  <si>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</si>
  <si>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</si>
  <si>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</si>
  <si>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</si>
  <si>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</si>
  <si>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</si>
  <si>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</si>
  <si>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</si>
  <si>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</si>
  <si>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</si>
  <si>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</si>
  <si>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</si>
  <si>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</si>
  <si>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</si>
  <si>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</si>
  <si>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</si>
  <si>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</si>
  <si>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</si>
  <si>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</si>
  <si>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</si>
  <si>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</si>
  <si>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</si>
  <si>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</si>
  <si>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</si>
  <si>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</si>
  <si>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</si>
  <si>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</si>
  <si>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</si>
  <si>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</si>
  <si>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</si>
  <si>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</si>
  <si>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</si>
  <si>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</si>
  <si>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</si>
  <si>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</si>
  <si>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</si>
  <si>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</si>
  <si>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</si>
  <si>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</si>
  <si>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</si>
  <si>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</si>
  <si>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</si>
  <si>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</si>
  <si>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</si>
  <si>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</si>
  <si>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</si>
  <si>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</si>
  <si>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</si>
  <si>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</si>
  <si>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</si>
  <si>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</si>
  <si>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</si>
  <si>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</si>
  <si>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</si>
  <si>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</si>
  <si>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</si>
  <si>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</si>
  <si>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</si>
  <si>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</si>
  <si>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</si>
  <si>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</si>
  <si>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</si>
  <si>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</si>
  <si>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</si>
  <si>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</si>
  <si>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</si>
  <si>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</si>
  <si>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</si>
  <si>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</si>
  <si>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</si>
  <si>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</si>
  <si>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</si>
  <si>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</si>
  <si>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</si>
  <si>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</si>
  <si>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</si>
  <si>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</si>
  <si>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</si>
  <si>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</si>
  <si>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</si>
  <si>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</si>
  <si>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</si>
  <si>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</si>
  <si>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</si>
  <si>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</si>
  <si>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</si>
  <si>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</si>
  <si>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</si>
  <si>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</si>
  <si>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</si>
  <si>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</si>
  <si>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</si>
  <si>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</si>
  <si>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</si>
  <si>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</si>
  <si>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</si>
  <si>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</si>
  <si>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</si>
  <si>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</si>
  <si>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</si>
  <si>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</si>
  <si>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</si>
  <si>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</si>
  <si>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</si>
  <si>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</si>
  <si>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</si>
  <si>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</si>
  <si>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</si>
  <si>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</si>
  <si>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</si>
  <si>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</si>
  <si>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</si>
  <si>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</si>
  <si>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</si>
  <si>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</si>
  <si>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</si>
  <si>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</si>
  <si>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</si>
  <si>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</si>
  <si>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</si>
  <si>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</si>
  <si>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</si>
  <si>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</si>
  <si>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</si>
  <si>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</si>
  <si>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</si>
  <si>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</si>
  <si>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</si>
  <si>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</si>
  <si>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</si>
  <si>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</si>
  <si>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</si>
  <si>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</si>
  <si>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</si>
  <si>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</si>
  <si>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</si>
  <si>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</si>
  <si>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</si>
  <si>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</si>
  <si>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</si>
  <si>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</si>
  <si>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</si>
  <si>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</si>
  <si>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</si>
  <si>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</si>
  <si>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</si>
  <si>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</si>
  <si>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</si>
  <si>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</si>
  <si>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</si>
  <si>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</si>
  <si>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</si>
  <si>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</si>
  <si>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</si>
  <si>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</si>
  <si>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</si>
  <si>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</si>
  <si>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</si>
  <si>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</si>
  <si>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</si>
  <si>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</si>
  <si>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</si>
  <si>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</si>
  <si>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</si>
  <si>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</si>
  <si>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</si>
  <si>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</si>
  <si>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</si>
  <si>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</si>
  <si>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</si>
  <si>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</si>
  <si>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</si>
  <si>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</si>
  <si>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</si>
  <si>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</si>
  <si>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</si>
  <si>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</si>
  <si>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</si>
  <si>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</si>
  <si>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</si>
  <si>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</si>
  <si>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</si>
  <si>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</si>
  <si>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</si>
  <si>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</si>
  <si>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</si>
  <si>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</si>
  <si>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</si>
  <si>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</si>
  <si>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</si>
  <si>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</si>
  <si>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</si>
  <si>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</si>
  <si>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</si>
  <si>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</si>
  <si>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</si>
  <si>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</si>
  <si>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</si>
  <si>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</si>
  <si>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</si>
  <si>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</si>
  <si>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</si>
  <si>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</si>
  <si>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</si>
  <si>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</si>
  <si>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</si>
  <si>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</si>
  <si>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</si>
  <si>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</si>
  <si>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</si>
  <si>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</si>
  <si>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</si>
  <si>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</si>
  <si>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</si>
  <si>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</si>
  <si>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</si>
  <si>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</si>
  <si>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</si>
  <si>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</si>
  <si>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</si>
  <si>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</si>
  <si>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</si>
  <si>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</si>
  <si>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</si>
  <si>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</si>
  <si>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</si>
  <si>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</si>
  <si>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</si>
  <si>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</si>
  <si>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</si>
  <si>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</si>
  <si>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</si>
  <si>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</si>
  <si>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</si>
  <si>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</si>
  <si>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</si>
  <si>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</si>
  <si>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</si>
  <si>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</si>
  <si>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</si>
  <si>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</si>
  <si>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</si>
  <si>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</si>
  <si>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</si>
  <si>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</si>
  <si>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</si>
  <si>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</si>
  <si>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</si>
  <si>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</si>
  <si>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</si>
  <si>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</si>
  <si>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</si>
  <si>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</si>
  <si>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</si>
  <si>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</si>
  <si>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</si>
  <si>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</si>
  <si>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</si>
  <si>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</si>
  <si>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</si>
  <si>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</si>
  <si>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</si>
  <si>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</si>
  <si>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</si>
  <si>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</si>
  <si>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</si>
  <si>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</si>
  <si>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</si>
  <si>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</si>
  <si>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</si>
  <si>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</si>
  <si>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</si>
  <si>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</si>
  <si>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</si>
  <si>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</si>
  <si>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</si>
  <si>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</si>
  <si>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</si>
  <si>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</si>
  <si>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</si>
  <si>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</si>
  <si>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</si>
  <si>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</si>
  <si>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</si>
  <si>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</si>
  <si>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</si>
  <si>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</si>
  <si>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</si>
  <si>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</si>
  <si>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</si>
  <si>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</si>
  <si>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</si>
  <si>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</si>
  <si>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</si>
  <si>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</si>
  <si>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</si>
  <si>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</si>
  <si>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</si>
  <si>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</si>
  <si>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</si>
  <si>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</si>
  <si>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</si>
  <si>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</si>
  <si>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</si>
  <si>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</si>
  <si>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</si>
  <si>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</si>
  <si>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</si>
  <si>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</si>
  <si>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</si>
  <si>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</si>
  <si>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</si>
  <si>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</si>
  <si>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</si>
  <si>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</si>
  <si>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</si>
  <si>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</si>
  <si>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</si>
  <si>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</si>
  <si>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</si>
  <si>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</si>
  <si>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</si>
  <si>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</si>
  <si>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</si>
  <si>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</si>
  <si>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</si>
  <si>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</si>
  <si>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</si>
  <si>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</si>
  <si>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</si>
  <si>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</si>
  <si>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</si>
  <si>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</si>
  <si>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</si>
  <si>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</si>
  <si>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</si>
  <si>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</si>
  <si>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</si>
  <si>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</si>
  <si>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</si>
  <si>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</si>
  <si>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</si>
  <si>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</si>
  <si>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</si>
  <si>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</si>
  <si>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Учебный год: 2023-2024г.         Группа: предшкольная "Почемучки"      Период: итоговый      Сроки проведения: 1.05-10.05.2024г.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</si>
</sst>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1" fontId="8" fillId="0" borderId="0" xfId="0" applyNumberFormat="1" applyFont="1"/>
    <xf numFmtId="1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5;&#1088;&#1077;&#1076;&#1096;&#1082;&#1086;&#1083;&#1072;%202023-2024&#1075;\&#1055;&#1088;&#1086;&#1084;&#1077;&#1078;&#1091;&#1090;&#1086;&#1095;&#1085;&#1099;&#1081;%20&#1055;&#1086;&#1095;&#1077;&#1084;&#1091;&#1095;&#1082;&#1080;%202024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а раннего возраста"/>
      <sheetName val="Младшая группа"/>
      <sheetName val="Средняя группа"/>
      <sheetName val="Старшая группа"/>
      <sheetName val="Предшкольная группа"/>
      <sheetName val="Предшкольный класс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B15" t="str">
            <v>Бекболат Мансұр</v>
          </cell>
        </row>
        <row r="16">
          <cell r="B16" t="str">
            <v>Бонарь Анна</v>
          </cell>
        </row>
        <row r="17">
          <cell r="B17" t="str">
            <v>Багиров Имран</v>
          </cell>
        </row>
        <row r="18">
          <cell r="B18" t="str">
            <v>Воронков Евгений</v>
          </cell>
        </row>
        <row r="19">
          <cell r="B19" t="str">
            <v>Грабова Мария</v>
          </cell>
        </row>
        <row r="20">
          <cell r="B20" t="str">
            <v>Григус Евгения</v>
          </cell>
        </row>
        <row r="21">
          <cell r="B21" t="str">
            <v>Даутмерзаев Халид</v>
          </cell>
        </row>
        <row r="22">
          <cell r="B22" t="str">
            <v>Даутмерзаева Хадиджа</v>
          </cell>
        </row>
        <row r="23">
          <cell r="B23" t="str">
            <v>Ертлеуова Амина</v>
          </cell>
        </row>
        <row r="24">
          <cell r="B24" t="str">
            <v>Еременко Андрей</v>
          </cell>
        </row>
        <row r="25">
          <cell r="B25" t="str">
            <v>Жанаманова Карина</v>
          </cell>
        </row>
        <row r="26">
          <cell r="B26" t="str">
            <v>Жадигерова Азима</v>
          </cell>
        </row>
        <row r="27">
          <cell r="B27" t="str">
            <v>Жумабекова Асель</v>
          </cell>
        </row>
        <row r="28">
          <cell r="B28" t="str">
            <v>Имангалиев Алихан</v>
          </cell>
        </row>
        <row r="29">
          <cell r="B29" t="str">
            <v>Истеков Ислам</v>
          </cell>
        </row>
        <row r="30">
          <cell r="B30" t="str">
            <v>Колесников Данил</v>
          </cell>
        </row>
        <row r="31">
          <cell r="B31" t="str">
            <v>Кондратенко Владлен</v>
          </cell>
        </row>
        <row r="32">
          <cell r="B32" t="str">
            <v>Қуанышұлы Даниль</v>
          </cell>
        </row>
        <row r="33">
          <cell r="B33" t="str">
            <v>Қеңшілік Дария</v>
          </cell>
        </row>
        <row r="34">
          <cell r="B34" t="str">
            <v>Косумов Саян</v>
          </cell>
        </row>
        <row r="35">
          <cell r="B35" t="str">
            <v>Лисогор Арина</v>
          </cell>
        </row>
        <row r="36">
          <cell r="B36" t="str">
            <v>Мингазова Ариана</v>
          </cell>
        </row>
        <row r="37">
          <cell r="B37" t="str">
            <v>Нуртанова Афият</v>
          </cell>
        </row>
        <row r="38">
          <cell r="B38" t="str">
            <v>Пружина Богдан</v>
          </cell>
        </row>
        <row r="39">
          <cell r="B39" t="str">
            <v>Стрельцов Егор</v>
          </cell>
        </row>
        <row r="40">
          <cell r="B40" t="str">
            <v>Сәтбай Аяла</v>
          </cell>
        </row>
        <row r="41">
          <cell r="B41" t="str">
            <v>Утеулина Жасмин</v>
          </cell>
        </row>
        <row r="42">
          <cell r="B42" t="str">
            <v>Файзулов Богдан</v>
          </cell>
        </row>
        <row r="43">
          <cell r="B43" t="str">
            <v>Хафизова Оля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6" t="s">
        <v>788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1" t="s">
        <v>1403</v>
      </c>
      <c r="DN2" s="131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1" t="s">
        <v>0</v>
      </c>
      <c r="B4" s="91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7"/>
      <c r="X4" s="118" t="s">
        <v>321</v>
      </c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20"/>
      <c r="BH4" s="102" t="s">
        <v>871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18" t="s">
        <v>324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20"/>
      <c r="DA4" s="114" t="s">
        <v>326</v>
      </c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15"/>
    </row>
    <row r="5" spans="1:119" ht="15.6" customHeight="1" x14ac:dyDescent="0.25">
      <c r="A5" s="91"/>
      <c r="B5" s="91"/>
      <c r="C5" s="96" t="s">
        <v>320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3"/>
      <c r="X5" s="103" t="s">
        <v>322</v>
      </c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5"/>
      <c r="AS5" s="128" t="s">
        <v>323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30"/>
      <c r="BH5" s="140" t="s">
        <v>32</v>
      </c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16" t="s">
        <v>325</v>
      </c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23" t="s">
        <v>43</v>
      </c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37" t="s">
        <v>327</v>
      </c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9"/>
    </row>
    <row r="6" spans="1:119" ht="15" customHeight="1" x14ac:dyDescent="0.25">
      <c r="A6" s="91"/>
      <c r="B6" s="91"/>
      <c r="C6" s="118" t="s">
        <v>794</v>
      </c>
      <c r="D6" s="119"/>
      <c r="E6" s="119"/>
      <c r="F6" s="119"/>
      <c r="G6" s="119"/>
      <c r="H6" s="119"/>
      <c r="I6" s="119"/>
      <c r="J6" s="119"/>
      <c r="K6" s="119"/>
      <c r="L6" s="102" t="s">
        <v>811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1" t="s">
        <v>794</v>
      </c>
      <c r="Y6" s="101"/>
      <c r="Z6" s="101"/>
      <c r="AA6" s="101"/>
      <c r="AB6" s="101"/>
      <c r="AC6" s="101"/>
      <c r="AD6" s="101"/>
      <c r="AE6" s="101"/>
      <c r="AF6" s="101"/>
      <c r="AG6" s="102" t="s">
        <v>811</v>
      </c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1" t="s">
        <v>794</v>
      </c>
      <c r="AT6" s="101"/>
      <c r="AU6" s="101"/>
      <c r="AV6" s="101"/>
      <c r="AW6" s="101"/>
      <c r="AX6" s="101"/>
      <c r="AY6" s="102" t="s">
        <v>811</v>
      </c>
      <c r="AZ6" s="102"/>
      <c r="BA6" s="102"/>
      <c r="BB6" s="102"/>
      <c r="BC6" s="102"/>
      <c r="BD6" s="102"/>
      <c r="BE6" s="102"/>
      <c r="BF6" s="102"/>
      <c r="BG6" s="102"/>
      <c r="BH6" s="101" t="s">
        <v>794</v>
      </c>
      <c r="BI6" s="101"/>
      <c r="BJ6" s="101"/>
      <c r="BK6" s="101"/>
      <c r="BL6" s="101"/>
      <c r="BM6" s="101"/>
      <c r="BN6" s="102" t="s">
        <v>811</v>
      </c>
      <c r="BO6" s="102"/>
      <c r="BP6" s="102"/>
      <c r="BQ6" s="102"/>
      <c r="BR6" s="102"/>
      <c r="BS6" s="102"/>
      <c r="BT6" s="102"/>
      <c r="BU6" s="102"/>
      <c r="BV6" s="102"/>
      <c r="BW6" s="101" t="s">
        <v>794</v>
      </c>
      <c r="BX6" s="101"/>
      <c r="BY6" s="101"/>
      <c r="BZ6" s="101"/>
      <c r="CA6" s="101"/>
      <c r="CB6" s="101"/>
      <c r="CC6" s="102" t="s">
        <v>811</v>
      </c>
      <c r="CD6" s="102"/>
      <c r="CE6" s="102"/>
      <c r="CF6" s="102"/>
      <c r="CG6" s="102"/>
      <c r="CH6" s="102"/>
      <c r="CI6" s="121" t="s">
        <v>794</v>
      </c>
      <c r="CJ6" s="122"/>
      <c r="CK6" s="122"/>
      <c r="CL6" s="122"/>
      <c r="CM6" s="122"/>
      <c r="CN6" s="122"/>
      <c r="CO6" s="122"/>
      <c r="CP6" s="122"/>
      <c r="CQ6" s="122"/>
      <c r="CR6" s="119" t="s">
        <v>811</v>
      </c>
      <c r="CS6" s="119"/>
      <c r="CT6" s="119"/>
      <c r="CU6" s="119"/>
      <c r="CV6" s="119"/>
      <c r="CW6" s="119"/>
      <c r="CX6" s="119"/>
      <c r="CY6" s="119"/>
      <c r="CZ6" s="120"/>
      <c r="DA6" s="121" t="s">
        <v>794</v>
      </c>
      <c r="DB6" s="122"/>
      <c r="DC6" s="122"/>
      <c r="DD6" s="122"/>
      <c r="DE6" s="122"/>
      <c r="DF6" s="133"/>
      <c r="DG6" s="134" t="s">
        <v>811</v>
      </c>
      <c r="DH6" s="135"/>
      <c r="DI6" s="135"/>
      <c r="DJ6" s="135"/>
      <c r="DK6" s="135"/>
      <c r="DL6" s="135"/>
      <c r="DM6" s="135"/>
      <c r="DN6" s="135"/>
      <c r="DO6" s="136"/>
    </row>
    <row r="7" spans="1:119" ht="10.15" hidden="1" customHeight="1" x14ac:dyDescent="0.25">
      <c r="A7" s="91"/>
      <c r="B7" s="9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1"/>
      <c r="B8" s="9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1"/>
      <c r="B9" s="9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1"/>
      <c r="B10" s="9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91"/>
      <c r="B11" s="9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1"/>
      <c r="B12" s="91"/>
      <c r="C12" s="93" t="s">
        <v>13</v>
      </c>
      <c r="D12" s="94" t="s">
        <v>2</v>
      </c>
      <c r="E12" s="94" t="s">
        <v>3</v>
      </c>
      <c r="F12" s="94" t="s">
        <v>17</v>
      </c>
      <c r="G12" s="94" t="s">
        <v>4</v>
      </c>
      <c r="H12" s="94" t="s">
        <v>5</v>
      </c>
      <c r="I12" s="94" t="s">
        <v>14</v>
      </c>
      <c r="J12" s="94" t="s">
        <v>6</v>
      </c>
      <c r="K12" s="94" t="s">
        <v>7</v>
      </c>
      <c r="L12" s="94" t="s">
        <v>18</v>
      </c>
      <c r="M12" s="94" t="s">
        <v>6</v>
      </c>
      <c r="N12" s="94" t="s">
        <v>7</v>
      </c>
      <c r="O12" s="94" t="s">
        <v>15</v>
      </c>
      <c r="P12" s="94" t="s">
        <v>8</v>
      </c>
      <c r="Q12" s="94" t="s">
        <v>1</v>
      </c>
      <c r="R12" s="94" t="s">
        <v>16</v>
      </c>
      <c r="S12" s="94" t="s">
        <v>3</v>
      </c>
      <c r="T12" s="94" t="s">
        <v>9</v>
      </c>
      <c r="U12" s="94" t="s">
        <v>19</v>
      </c>
      <c r="V12" s="94" t="s">
        <v>3</v>
      </c>
      <c r="W12" s="94" t="s">
        <v>9</v>
      </c>
      <c r="X12" s="94" t="s">
        <v>20</v>
      </c>
      <c r="Y12" s="94"/>
      <c r="Z12" s="94"/>
      <c r="AA12" s="96" t="s">
        <v>21</v>
      </c>
      <c r="AB12" s="97"/>
      <c r="AC12" s="93"/>
      <c r="AD12" s="96" t="s">
        <v>22</v>
      </c>
      <c r="AE12" s="97"/>
      <c r="AF12" s="93"/>
      <c r="AG12" s="94" t="s">
        <v>23</v>
      </c>
      <c r="AH12" s="94"/>
      <c r="AI12" s="94"/>
      <c r="AJ12" s="94" t="s">
        <v>24</v>
      </c>
      <c r="AK12" s="94"/>
      <c r="AL12" s="94"/>
      <c r="AM12" s="94" t="s">
        <v>25</v>
      </c>
      <c r="AN12" s="94"/>
      <c r="AO12" s="94"/>
      <c r="AP12" s="95" t="s">
        <v>26</v>
      </c>
      <c r="AQ12" s="95"/>
      <c r="AR12" s="95"/>
      <c r="AS12" s="94" t="s">
        <v>27</v>
      </c>
      <c r="AT12" s="94"/>
      <c r="AU12" s="94"/>
      <c r="AV12" s="94" t="s">
        <v>28</v>
      </c>
      <c r="AW12" s="94"/>
      <c r="AX12" s="94"/>
      <c r="AY12" s="95" t="s">
        <v>29</v>
      </c>
      <c r="AZ12" s="95"/>
      <c r="BA12" s="95"/>
      <c r="BB12" s="94" t="s">
        <v>30</v>
      </c>
      <c r="BC12" s="94"/>
      <c r="BD12" s="94"/>
      <c r="BE12" s="94" t="s">
        <v>31</v>
      </c>
      <c r="BF12" s="94"/>
      <c r="BG12" s="94"/>
      <c r="BH12" s="98" t="s">
        <v>172</v>
      </c>
      <c r="BI12" s="99"/>
      <c r="BJ12" s="100"/>
      <c r="BK12" s="98" t="s">
        <v>173</v>
      </c>
      <c r="BL12" s="99"/>
      <c r="BM12" s="100"/>
      <c r="BN12" s="98" t="s">
        <v>174</v>
      </c>
      <c r="BO12" s="99"/>
      <c r="BP12" s="100"/>
      <c r="BQ12" s="95" t="s">
        <v>175</v>
      </c>
      <c r="BR12" s="95"/>
      <c r="BS12" s="95"/>
      <c r="BT12" s="95" t="s">
        <v>176</v>
      </c>
      <c r="BU12" s="95"/>
      <c r="BV12" s="95"/>
      <c r="BW12" s="95" t="s">
        <v>33</v>
      </c>
      <c r="BX12" s="95"/>
      <c r="BY12" s="95"/>
      <c r="BZ12" s="95" t="s">
        <v>34</v>
      </c>
      <c r="CA12" s="95"/>
      <c r="CB12" s="95"/>
      <c r="CC12" s="95" t="s">
        <v>35</v>
      </c>
      <c r="CD12" s="95"/>
      <c r="CE12" s="95"/>
      <c r="CF12" s="95" t="s">
        <v>36</v>
      </c>
      <c r="CG12" s="95"/>
      <c r="CH12" s="95"/>
      <c r="CI12" s="95" t="s">
        <v>37</v>
      </c>
      <c r="CJ12" s="95"/>
      <c r="CK12" s="95"/>
      <c r="CL12" s="95" t="s">
        <v>38</v>
      </c>
      <c r="CM12" s="95"/>
      <c r="CN12" s="95"/>
      <c r="CO12" s="95" t="s">
        <v>39</v>
      </c>
      <c r="CP12" s="95"/>
      <c r="CQ12" s="95"/>
      <c r="CR12" s="95" t="s">
        <v>40</v>
      </c>
      <c r="CS12" s="95"/>
      <c r="CT12" s="95"/>
      <c r="CU12" s="95" t="s">
        <v>41</v>
      </c>
      <c r="CV12" s="95"/>
      <c r="CW12" s="95"/>
      <c r="CX12" s="95" t="s">
        <v>42</v>
      </c>
      <c r="CY12" s="95"/>
      <c r="CZ12" s="95"/>
      <c r="DA12" s="95" t="s">
        <v>177</v>
      </c>
      <c r="DB12" s="95"/>
      <c r="DC12" s="95"/>
      <c r="DD12" s="95" t="s">
        <v>178</v>
      </c>
      <c r="DE12" s="95"/>
      <c r="DF12" s="95"/>
      <c r="DG12" s="95" t="s">
        <v>179</v>
      </c>
      <c r="DH12" s="95"/>
      <c r="DI12" s="95"/>
      <c r="DJ12" s="95" t="s">
        <v>180</v>
      </c>
      <c r="DK12" s="95"/>
      <c r="DL12" s="95"/>
      <c r="DM12" s="95" t="s">
        <v>181</v>
      </c>
      <c r="DN12" s="95"/>
      <c r="DO12" s="95"/>
    </row>
    <row r="13" spans="1:119" ht="56.25" customHeight="1" x14ac:dyDescent="0.25">
      <c r="A13" s="91"/>
      <c r="B13" s="92"/>
      <c r="C13" s="90" t="s">
        <v>793</v>
      </c>
      <c r="D13" s="90"/>
      <c r="E13" s="90"/>
      <c r="F13" s="90" t="s">
        <v>1391</v>
      </c>
      <c r="G13" s="90"/>
      <c r="H13" s="90"/>
      <c r="I13" s="90" t="s">
        <v>187</v>
      </c>
      <c r="J13" s="90"/>
      <c r="K13" s="90"/>
      <c r="L13" s="88" t="s">
        <v>797</v>
      </c>
      <c r="M13" s="88"/>
      <c r="N13" s="88"/>
      <c r="O13" s="88" t="s">
        <v>798</v>
      </c>
      <c r="P13" s="88"/>
      <c r="Q13" s="88"/>
      <c r="R13" s="88" t="s">
        <v>801</v>
      </c>
      <c r="S13" s="88"/>
      <c r="T13" s="88"/>
      <c r="U13" s="88" t="s">
        <v>803</v>
      </c>
      <c r="V13" s="88"/>
      <c r="W13" s="88"/>
      <c r="X13" s="88" t="s">
        <v>804</v>
      </c>
      <c r="Y13" s="88"/>
      <c r="Z13" s="88"/>
      <c r="AA13" s="89" t="s">
        <v>806</v>
      </c>
      <c r="AB13" s="89"/>
      <c r="AC13" s="89"/>
      <c r="AD13" s="88" t="s">
        <v>807</v>
      </c>
      <c r="AE13" s="88"/>
      <c r="AF13" s="88"/>
      <c r="AG13" s="89" t="s">
        <v>812</v>
      </c>
      <c r="AH13" s="89"/>
      <c r="AI13" s="89"/>
      <c r="AJ13" s="88" t="s">
        <v>814</v>
      </c>
      <c r="AK13" s="88"/>
      <c r="AL13" s="88"/>
      <c r="AM13" s="88" t="s">
        <v>818</v>
      </c>
      <c r="AN13" s="88"/>
      <c r="AO13" s="88"/>
      <c r="AP13" s="88" t="s">
        <v>821</v>
      </c>
      <c r="AQ13" s="88"/>
      <c r="AR13" s="88"/>
      <c r="AS13" s="88" t="s">
        <v>824</v>
      </c>
      <c r="AT13" s="88"/>
      <c r="AU13" s="88"/>
      <c r="AV13" s="88" t="s">
        <v>825</v>
      </c>
      <c r="AW13" s="88"/>
      <c r="AX13" s="88"/>
      <c r="AY13" s="88" t="s">
        <v>827</v>
      </c>
      <c r="AZ13" s="88"/>
      <c r="BA13" s="88"/>
      <c r="BB13" s="88" t="s">
        <v>213</v>
      </c>
      <c r="BC13" s="88"/>
      <c r="BD13" s="88"/>
      <c r="BE13" s="88" t="s">
        <v>830</v>
      </c>
      <c r="BF13" s="88"/>
      <c r="BG13" s="88"/>
      <c r="BH13" s="88" t="s">
        <v>215</v>
      </c>
      <c r="BI13" s="88"/>
      <c r="BJ13" s="88"/>
      <c r="BK13" s="89" t="s">
        <v>832</v>
      </c>
      <c r="BL13" s="89"/>
      <c r="BM13" s="89"/>
      <c r="BN13" s="88" t="s">
        <v>835</v>
      </c>
      <c r="BO13" s="88"/>
      <c r="BP13" s="88"/>
      <c r="BQ13" s="90" t="s">
        <v>219</v>
      </c>
      <c r="BR13" s="90"/>
      <c r="BS13" s="90"/>
      <c r="BT13" s="88" t="s">
        <v>224</v>
      </c>
      <c r="BU13" s="88"/>
      <c r="BV13" s="88"/>
      <c r="BW13" s="88" t="s">
        <v>838</v>
      </c>
      <c r="BX13" s="88"/>
      <c r="BY13" s="88"/>
      <c r="BZ13" s="88" t="s">
        <v>840</v>
      </c>
      <c r="CA13" s="88"/>
      <c r="CB13" s="88"/>
      <c r="CC13" s="88" t="s">
        <v>841</v>
      </c>
      <c r="CD13" s="88"/>
      <c r="CE13" s="88"/>
      <c r="CF13" s="88" t="s">
        <v>845</v>
      </c>
      <c r="CG13" s="88"/>
      <c r="CH13" s="88"/>
      <c r="CI13" s="88" t="s">
        <v>849</v>
      </c>
      <c r="CJ13" s="88"/>
      <c r="CK13" s="88"/>
      <c r="CL13" s="88" t="s">
        <v>852</v>
      </c>
      <c r="CM13" s="88"/>
      <c r="CN13" s="88"/>
      <c r="CO13" s="88" t="s">
        <v>853</v>
      </c>
      <c r="CP13" s="88"/>
      <c r="CQ13" s="88"/>
      <c r="CR13" s="88" t="s">
        <v>854</v>
      </c>
      <c r="CS13" s="88"/>
      <c r="CT13" s="88"/>
      <c r="CU13" s="88" t="s">
        <v>855</v>
      </c>
      <c r="CV13" s="88"/>
      <c r="CW13" s="88"/>
      <c r="CX13" s="88" t="s">
        <v>856</v>
      </c>
      <c r="CY13" s="88"/>
      <c r="CZ13" s="88"/>
      <c r="DA13" s="88" t="s">
        <v>858</v>
      </c>
      <c r="DB13" s="88"/>
      <c r="DC13" s="88"/>
      <c r="DD13" s="88" t="s">
        <v>237</v>
      </c>
      <c r="DE13" s="88"/>
      <c r="DF13" s="88"/>
      <c r="DG13" s="88" t="s">
        <v>862</v>
      </c>
      <c r="DH13" s="88"/>
      <c r="DI13" s="88"/>
      <c r="DJ13" s="88" t="s">
        <v>241</v>
      </c>
      <c r="DK13" s="88"/>
      <c r="DL13" s="88"/>
      <c r="DM13" s="88" t="s">
        <v>243</v>
      </c>
      <c r="DN13" s="88"/>
      <c r="DO13" s="88"/>
    </row>
    <row r="14" spans="1:119" ht="154.5" customHeight="1" x14ac:dyDescent="0.25">
      <c r="A14" s="91"/>
      <c r="B14" s="92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7" t="s">
        <v>805</v>
      </c>
      <c r="AA14" s="30" t="s">
        <v>200</v>
      </c>
      <c r="AB14" s="30" t="s">
        <v>201</v>
      </c>
      <c r="AC14" s="30" t="s">
        <v>204</v>
      </c>
      <c r="AD14" s="78" t="s">
        <v>810</v>
      </c>
      <c r="AE14" s="30" t="s">
        <v>808</v>
      </c>
      <c r="AF14" s="79" t="s">
        <v>809</v>
      </c>
      <c r="AG14" s="30" t="s">
        <v>485</v>
      </c>
      <c r="AH14" s="30" t="s">
        <v>813</v>
      </c>
      <c r="AI14" s="30" t="s">
        <v>199</v>
      </c>
      <c r="AJ14" s="78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7" t="s">
        <v>217</v>
      </c>
      <c r="BK14" s="30" t="s">
        <v>833</v>
      </c>
      <c r="BL14" s="30" t="s">
        <v>834</v>
      </c>
      <c r="BM14" s="30" t="s">
        <v>565</v>
      </c>
      <c r="BN14" s="78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4" t="s">
        <v>171</v>
      </c>
      <c r="B40" s="8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6" t="s">
        <v>786</v>
      </c>
      <c r="B41" s="87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7" t="s">
        <v>1393</v>
      </c>
      <c r="C43" s="108"/>
      <c r="D43" s="108"/>
      <c r="E43" s="109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0" t="s">
        <v>322</v>
      </c>
      <c r="E48" s="110"/>
      <c r="F48" s="111" t="s">
        <v>1392</v>
      </c>
      <c r="G48" s="111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2" t="s">
        <v>325</v>
      </c>
      <c r="E57" s="113"/>
      <c r="F57" s="114" t="s">
        <v>43</v>
      </c>
      <c r="G57" s="115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1" t="s">
        <v>1403</v>
      </c>
      <c r="DQ2" s="131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1" t="s">
        <v>0</v>
      </c>
      <c r="B4" s="91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18" t="s">
        <v>321</v>
      </c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02" t="s">
        <v>871</v>
      </c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47" t="s">
        <v>329</v>
      </c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9"/>
      <c r="DG4" s="146" t="s">
        <v>333</v>
      </c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</row>
    <row r="5" spans="1:122" ht="15.75" customHeight="1" x14ac:dyDescent="0.25">
      <c r="A5" s="91"/>
      <c r="B5" s="91"/>
      <c r="C5" s="97" t="s">
        <v>320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42" t="s">
        <v>322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0" t="s">
        <v>323</v>
      </c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03" t="s">
        <v>32</v>
      </c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5"/>
      <c r="AY5" s="103" t="s">
        <v>330</v>
      </c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5"/>
      <c r="BK5" s="141" t="s">
        <v>325</v>
      </c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 t="s">
        <v>331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28" t="s">
        <v>332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30"/>
      <c r="CU5" s="123" t="s">
        <v>43</v>
      </c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50"/>
      <c r="DG5" s="140" t="s">
        <v>327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</row>
    <row r="6" spans="1:122" ht="0.75" customHeight="1" x14ac:dyDescent="0.25">
      <c r="A6" s="91"/>
      <c r="B6" s="91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91"/>
      <c r="B7" s="91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1"/>
      <c r="B8" s="91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1"/>
      <c r="B9" s="91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1"/>
      <c r="B10" s="91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1"/>
      <c r="B11" s="91"/>
      <c r="C11" s="93" t="s">
        <v>45</v>
      </c>
      <c r="D11" s="94" t="s">
        <v>2</v>
      </c>
      <c r="E11" s="94" t="s">
        <v>3</v>
      </c>
      <c r="F11" s="94" t="s">
        <v>46</v>
      </c>
      <c r="G11" s="94" t="s">
        <v>8</v>
      </c>
      <c r="H11" s="94" t="s">
        <v>1</v>
      </c>
      <c r="I11" s="96" t="s">
        <v>47</v>
      </c>
      <c r="J11" s="97"/>
      <c r="K11" s="97"/>
      <c r="L11" s="96" t="s">
        <v>48</v>
      </c>
      <c r="M11" s="97"/>
      <c r="N11" s="97"/>
      <c r="O11" s="142" t="s">
        <v>54</v>
      </c>
      <c r="P11" s="142"/>
      <c r="Q11" s="142"/>
      <c r="R11" s="142" t="s">
        <v>2</v>
      </c>
      <c r="S11" s="142"/>
      <c r="T11" s="142"/>
      <c r="U11" s="142" t="s">
        <v>55</v>
      </c>
      <c r="V11" s="142"/>
      <c r="W11" s="142"/>
      <c r="X11" s="142" t="s">
        <v>9</v>
      </c>
      <c r="Y11" s="142"/>
      <c r="Z11" s="142"/>
      <c r="AA11" s="142" t="s">
        <v>4</v>
      </c>
      <c r="AB11" s="142"/>
      <c r="AC11" s="142"/>
      <c r="AD11" s="140" t="s">
        <v>5</v>
      </c>
      <c r="AE11" s="140"/>
      <c r="AF11" s="140"/>
      <c r="AG11" s="142" t="s">
        <v>12</v>
      </c>
      <c r="AH11" s="142"/>
      <c r="AI11" s="142"/>
      <c r="AJ11" s="142" t="s">
        <v>6</v>
      </c>
      <c r="AK11" s="142"/>
      <c r="AL11" s="142"/>
      <c r="AM11" s="140" t="s">
        <v>334</v>
      </c>
      <c r="AN11" s="140"/>
      <c r="AO11" s="140"/>
      <c r="AP11" s="140" t="s">
        <v>335</v>
      </c>
      <c r="AQ11" s="140"/>
      <c r="AR11" s="140"/>
      <c r="AS11" s="140" t="s">
        <v>336</v>
      </c>
      <c r="AT11" s="140"/>
      <c r="AU11" s="140"/>
      <c r="AV11" s="140" t="s">
        <v>337</v>
      </c>
      <c r="AW11" s="140"/>
      <c r="AX11" s="140"/>
      <c r="AY11" s="140" t="s">
        <v>49</v>
      </c>
      <c r="AZ11" s="140"/>
      <c r="BA11" s="140"/>
      <c r="BB11" s="140" t="s">
        <v>50</v>
      </c>
      <c r="BC11" s="140"/>
      <c r="BD11" s="140"/>
      <c r="BE11" s="140" t="s">
        <v>51</v>
      </c>
      <c r="BF11" s="140"/>
      <c r="BG11" s="140"/>
      <c r="BH11" s="140" t="s">
        <v>52</v>
      </c>
      <c r="BI11" s="140"/>
      <c r="BJ11" s="140"/>
      <c r="BK11" s="140" t="s">
        <v>53</v>
      </c>
      <c r="BL11" s="140"/>
      <c r="BM11" s="140"/>
      <c r="BN11" s="140" t="s">
        <v>56</v>
      </c>
      <c r="BO11" s="140"/>
      <c r="BP11" s="140"/>
      <c r="BQ11" s="140" t="s">
        <v>57</v>
      </c>
      <c r="BR11" s="140"/>
      <c r="BS11" s="140"/>
      <c r="BT11" s="140" t="s">
        <v>58</v>
      </c>
      <c r="BU11" s="140"/>
      <c r="BV11" s="140"/>
      <c r="BW11" s="140" t="s">
        <v>59</v>
      </c>
      <c r="BX11" s="140"/>
      <c r="BY11" s="140"/>
      <c r="BZ11" s="140" t="s">
        <v>338</v>
      </c>
      <c r="CA11" s="140"/>
      <c r="CB11" s="140"/>
      <c r="CC11" s="140" t="s">
        <v>339</v>
      </c>
      <c r="CD11" s="140"/>
      <c r="CE11" s="140"/>
      <c r="CF11" s="140" t="s">
        <v>340</v>
      </c>
      <c r="CG11" s="140"/>
      <c r="CH11" s="140"/>
      <c r="CI11" s="140" t="s">
        <v>341</v>
      </c>
      <c r="CJ11" s="140"/>
      <c r="CK11" s="140"/>
      <c r="CL11" s="140" t="s">
        <v>342</v>
      </c>
      <c r="CM11" s="140"/>
      <c r="CN11" s="140"/>
      <c r="CO11" s="140" t="s">
        <v>343</v>
      </c>
      <c r="CP11" s="140"/>
      <c r="CQ11" s="140"/>
      <c r="CR11" s="140" t="s">
        <v>344</v>
      </c>
      <c r="CS11" s="140"/>
      <c r="CT11" s="140"/>
      <c r="CU11" s="140" t="s">
        <v>345</v>
      </c>
      <c r="CV11" s="140"/>
      <c r="CW11" s="140"/>
      <c r="CX11" s="140" t="s">
        <v>346</v>
      </c>
      <c r="CY11" s="140"/>
      <c r="CZ11" s="140"/>
      <c r="DA11" s="140" t="s">
        <v>347</v>
      </c>
      <c r="DB11" s="140"/>
      <c r="DC11" s="140"/>
      <c r="DD11" s="140" t="s">
        <v>348</v>
      </c>
      <c r="DE11" s="140"/>
      <c r="DF11" s="140"/>
      <c r="DG11" s="140" t="s">
        <v>349</v>
      </c>
      <c r="DH11" s="140"/>
      <c r="DI11" s="140"/>
      <c r="DJ11" s="140" t="s">
        <v>350</v>
      </c>
      <c r="DK11" s="140"/>
      <c r="DL11" s="140"/>
      <c r="DM11" s="140" t="s">
        <v>351</v>
      </c>
      <c r="DN11" s="140"/>
      <c r="DO11" s="140"/>
      <c r="DP11" s="140" t="s">
        <v>352</v>
      </c>
      <c r="DQ11" s="140"/>
      <c r="DR11" s="140"/>
    </row>
    <row r="12" spans="1:122" ht="51" customHeight="1" x14ac:dyDescent="0.25">
      <c r="A12" s="91"/>
      <c r="B12" s="92"/>
      <c r="C12" s="88" t="s">
        <v>872</v>
      </c>
      <c r="D12" s="88"/>
      <c r="E12" s="88"/>
      <c r="F12" s="88" t="s">
        <v>876</v>
      </c>
      <c r="G12" s="88"/>
      <c r="H12" s="88"/>
      <c r="I12" s="88" t="s">
        <v>249</v>
      </c>
      <c r="J12" s="88"/>
      <c r="K12" s="88"/>
      <c r="L12" s="88" t="s">
        <v>251</v>
      </c>
      <c r="M12" s="88"/>
      <c r="N12" s="88"/>
      <c r="O12" s="88" t="s">
        <v>880</v>
      </c>
      <c r="P12" s="88"/>
      <c r="Q12" s="88"/>
      <c r="R12" s="88" t="s">
        <v>881</v>
      </c>
      <c r="S12" s="88"/>
      <c r="T12" s="88"/>
      <c r="U12" s="88" t="s">
        <v>883</v>
      </c>
      <c r="V12" s="88"/>
      <c r="W12" s="88"/>
      <c r="X12" s="88" t="s">
        <v>886</v>
      </c>
      <c r="Y12" s="88"/>
      <c r="Z12" s="88"/>
      <c r="AA12" s="88" t="s">
        <v>889</v>
      </c>
      <c r="AB12" s="88"/>
      <c r="AC12" s="88"/>
      <c r="AD12" s="88" t="s">
        <v>264</v>
      </c>
      <c r="AE12" s="88"/>
      <c r="AF12" s="88"/>
      <c r="AG12" s="88" t="s">
        <v>892</v>
      </c>
      <c r="AH12" s="88"/>
      <c r="AI12" s="88"/>
      <c r="AJ12" s="88" t="s">
        <v>894</v>
      </c>
      <c r="AK12" s="88"/>
      <c r="AL12" s="88"/>
      <c r="AM12" s="88" t="s">
        <v>895</v>
      </c>
      <c r="AN12" s="88"/>
      <c r="AO12" s="88"/>
      <c r="AP12" s="90" t="s">
        <v>436</v>
      </c>
      <c r="AQ12" s="90"/>
      <c r="AR12" s="90"/>
      <c r="AS12" s="90" t="s">
        <v>899</v>
      </c>
      <c r="AT12" s="90"/>
      <c r="AU12" s="90"/>
      <c r="AV12" s="90" t="s">
        <v>903</v>
      </c>
      <c r="AW12" s="90"/>
      <c r="AX12" s="90"/>
      <c r="AY12" s="90" t="s">
        <v>905</v>
      </c>
      <c r="AZ12" s="90"/>
      <c r="BA12" s="90"/>
      <c r="BB12" s="90" t="s">
        <v>908</v>
      </c>
      <c r="BC12" s="90"/>
      <c r="BD12" s="90"/>
      <c r="BE12" s="90" t="s">
        <v>909</v>
      </c>
      <c r="BF12" s="90"/>
      <c r="BG12" s="90"/>
      <c r="BH12" s="90" t="s">
        <v>910</v>
      </c>
      <c r="BI12" s="90"/>
      <c r="BJ12" s="90"/>
      <c r="BK12" s="90" t="s">
        <v>911</v>
      </c>
      <c r="BL12" s="90"/>
      <c r="BM12" s="90"/>
      <c r="BN12" s="90" t="s">
        <v>913</v>
      </c>
      <c r="BO12" s="90"/>
      <c r="BP12" s="90"/>
      <c r="BQ12" s="90" t="s">
        <v>914</v>
      </c>
      <c r="BR12" s="90"/>
      <c r="BS12" s="90"/>
      <c r="BT12" s="90" t="s">
        <v>915</v>
      </c>
      <c r="BU12" s="90"/>
      <c r="BV12" s="90"/>
      <c r="BW12" s="90" t="s">
        <v>918</v>
      </c>
      <c r="BX12" s="90"/>
      <c r="BY12" s="90"/>
      <c r="BZ12" s="90" t="s">
        <v>919</v>
      </c>
      <c r="CA12" s="90"/>
      <c r="CB12" s="90"/>
      <c r="CC12" s="90" t="s">
        <v>923</v>
      </c>
      <c r="CD12" s="90"/>
      <c r="CE12" s="90"/>
      <c r="CF12" s="90" t="s">
        <v>926</v>
      </c>
      <c r="CG12" s="90"/>
      <c r="CH12" s="90"/>
      <c r="CI12" s="90" t="s">
        <v>927</v>
      </c>
      <c r="CJ12" s="90"/>
      <c r="CK12" s="90"/>
      <c r="CL12" s="90" t="s">
        <v>929</v>
      </c>
      <c r="CM12" s="90"/>
      <c r="CN12" s="90"/>
      <c r="CO12" s="90" t="s">
        <v>930</v>
      </c>
      <c r="CP12" s="90"/>
      <c r="CQ12" s="90"/>
      <c r="CR12" s="90" t="s">
        <v>932</v>
      </c>
      <c r="CS12" s="90"/>
      <c r="CT12" s="90"/>
      <c r="CU12" s="90" t="s">
        <v>933</v>
      </c>
      <c r="CV12" s="90"/>
      <c r="CW12" s="90"/>
      <c r="CX12" s="90" t="s">
        <v>934</v>
      </c>
      <c r="CY12" s="90"/>
      <c r="CZ12" s="90"/>
      <c r="DA12" s="90" t="s">
        <v>935</v>
      </c>
      <c r="DB12" s="90"/>
      <c r="DC12" s="90"/>
      <c r="DD12" s="90" t="s">
        <v>936</v>
      </c>
      <c r="DE12" s="90"/>
      <c r="DF12" s="90"/>
      <c r="DG12" s="89" t="s">
        <v>938</v>
      </c>
      <c r="DH12" s="89"/>
      <c r="DI12" s="89"/>
      <c r="DJ12" s="89" t="s">
        <v>942</v>
      </c>
      <c r="DK12" s="89"/>
      <c r="DL12" s="89"/>
      <c r="DM12" s="88" t="s">
        <v>945</v>
      </c>
      <c r="DN12" s="88"/>
      <c r="DO12" s="88"/>
      <c r="DP12" s="88" t="s">
        <v>947</v>
      </c>
      <c r="DQ12" s="88"/>
      <c r="DR12" s="88"/>
    </row>
    <row r="13" spans="1:122" ht="102.75" customHeight="1" x14ac:dyDescent="0.25">
      <c r="A13" s="91"/>
      <c r="B13" s="92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4" t="s">
        <v>171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6" t="s">
        <v>785</v>
      </c>
      <c r="B40" s="87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5" t="s">
        <v>1393</v>
      </c>
      <c r="C42" s="145"/>
      <c r="D42" s="145"/>
      <c r="E42" s="145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0" t="s">
        <v>322</v>
      </c>
      <c r="E47" s="110"/>
      <c r="F47" s="111" t="s">
        <v>323</v>
      </c>
      <c r="G47" s="111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0" t="s">
        <v>330</v>
      </c>
      <c r="E56" s="110"/>
      <c r="F56" s="110" t="s">
        <v>325</v>
      </c>
      <c r="G56" s="110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1" t="s">
        <v>1403</v>
      </c>
      <c r="FJ2" s="131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1" t="s">
        <v>0</v>
      </c>
      <c r="B4" s="91" t="s">
        <v>170</v>
      </c>
      <c r="C4" s="163" t="s">
        <v>319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18" t="s">
        <v>321</v>
      </c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20"/>
      <c r="BK4" s="102" t="s">
        <v>871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47" t="s">
        <v>329</v>
      </c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9"/>
      <c r="EW4" s="146" t="s">
        <v>326</v>
      </c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</row>
    <row r="5" spans="1:167" ht="15.75" customHeight="1" x14ac:dyDescent="0.25">
      <c r="A5" s="91"/>
      <c r="B5" s="91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03" t="s">
        <v>322</v>
      </c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5"/>
      <c r="AG5" s="128" t="s">
        <v>323</v>
      </c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30"/>
      <c r="AV5" s="128" t="s">
        <v>378</v>
      </c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03" t="s">
        <v>379</v>
      </c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5"/>
      <c r="BZ5" s="103" t="s">
        <v>330</v>
      </c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5"/>
      <c r="CO5" s="141" t="s">
        <v>325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0" t="s">
        <v>331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28" t="s">
        <v>332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30"/>
      <c r="EH5" s="157" t="s">
        <v>43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9"/>
      <c r="EW5" s="140" t="s">
        <v>327</v>
      </c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</row>
    <row r="6" spans="1:167" ht="15.75" hidden="1" x14ac:dyDescent="0.25">
      <c r="A6" s="91"/>
      <c r="B6" s="9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1"/>
      <c r="B7" s="9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1"/>
      <c r="B8" s="9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1"/>
      <c r="B9" s="9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1"/>
      <c r="B10" s="9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1"/>
      <c r="B11" s="91"/>
      <c r="C11" s="93" t="s">
        <v>60</v>
      </c>
      <c r="D11" s="94" t="s">
        <v>2</v>
      </c>
      <c r="E11" s="94" t="s">
        <v>3</v>
      </c>
      <c r="F11" s="93" t="s">
        <v>83</v>
      </c>
      <c r="G11" s="94" t="s">
        <v>3</v>
      </c>
      <c r="H11" s="94" t="s">
        <v>9</v>
      </c>
      <c r="I11" s="94" t="s">
        <v>61</v>
      </c>
      <c r="J11" s="94" t="s">
        <v>10</v>
      </c>
      <c r="K11" s="94" t="s">
        <v>11</v>
      </c>
      <c r="L11" s="103" t="s">
        <v>62</v>
      </c>
      <c r="M11" s="104"/>
      <c r="N11" s="104"/>
      <c r="O11" s="142" t="s">
        <v>63</v>
      </c>
      <c r="P11" s="142"/>
      <c r="Q11" s="142"/>
      <c r="R11" s="93" t="s">
        <v>64</v>
      </c>
      <c r="S11" s="94"/>
      <c r="T11" s="94"/>
      <c r="U11" s="96" t="s">
        <v>962</v>
      </c>
      <c r="V11" s="97"/>
      <c r="W11" s="93"/>
      <c r="X11" s="94" t="s">
        <v>964</v>
      </c>
      <c r="Y11" s="94"/>
      <c r="Z11" s="94"/>
      <c r="AA11" s="94" t="s">
        <v>65</v>
      </c>
      <c r="AB11" s="94"/>
      <c r="AC11" s="94"/>
      <c r="AD11" s="94" t="s">
        <v>66</v>
      </c>
      <c r="AE11" s="94"/>
      <c r="AF11" s="94"/>
      <c r="AG11" s="94" t="s">
        <v>67</v>
      </c>
      <c r="AH11" s="94"/>
      <c r="AI11" s="94"/>
      <c r="AJ11" s="94" t="s">
        <v>68</v>
      </c>
      <c r="AK11" s="94"/>
      <c r="AL11" s="94"/>
      <c r="AM11" s="142" t="s">
        <v>69</v>
      </c>
      <c r="AN11" s="142"/>
      <c r="AO11" s="142"/>
      <c r="AP11" s="140" t="s">
        <v>70</v>
      </c>
      <c r="AQ11" s="140"/>
      <c r="AR11" s="140"/>
      <c r="AS11" s="142" t="s">
        <v>71</v>
      </c>
      <c r="AT11" s="142"/>
      <c r="AU11" s="142"/>
      <c r="AV11" s="142" t="s">
        <v>72</v>
      </c>
      <c r="AW11" s="142"/>
      <c r="AX11" s="142"/>
      <c r="AY11" s="142" t="s">
        <v>84</v>
      </c>
      <c r="AZ11" s="142"/>
      <c r="BA11" s="142"/>
      <c r="BB11" s="142" t="s">
        <v>73</v>
      </c>
      <c r="BC11" s="142"/>
      <c r="BD11" s="142"/>
      <c r="BE11" s="142" t="s">
        <v>994</v>
      </c>
      <c r="BF11" s="142"/>
      <c r="BG11" s="142"/>
      <c r="BH11" s="142" t="s">
        <v>74</v>
      </c>
      <c r="BI11" s="142"/>
      <c r="BJ11" s="142"/>
      <c r="BK11" s="129" t="s">
        <v>373</v>
      </c>
      <c r="BL11" s="129"/>
      <c r="BM11" s="130"/>
      <c r="BN11" s="128" t="s">
        <v>374</v>
      </c>
      <c r="BO11" s="129"/>
      <c r="BP11" s="130"/>
      <c r="BQ11" s="140" t="s">
        <v>375</v>
      </c>
      <c r="BR11" s="140"/>
      <c r="BS11" s="140"/>
      <c r="BT11" s="140" t="s">
        <v>376</v>
      </c>
      <c r="BU11" s="140"/>
      <c r="BV11" s="140"/>
      <c r="BW11" s="140" t="s">
        <v>1394</v>
      </c>
      <c r="BX11" s="140"/>
      <c r="BY11" s="128"/>
      <c r="BZ11" s="140" t="s">
        <v>75</v>
      </c>
      <c r="CA11" s="140"/>
      <c r="CB11" s="140"/>
      <c r="CC11" s="140" t="s">
        <v>85</v>
      </c>
      <c r="CD11" s="140"/>
      <c r="CE11" s="140"/>
      <c r="CF11" s="140" t="s">
        <v>76</v>
      </c>
      <c r="CG11" s="140"/>
      <c r="CH11" s="140"/>
      <c r="CI11" s="140" t="s">
        <v>77</v>
      </c>
      <c r="CJ11" s="140"/>
      <c r="CK11" s="140"/>
      <c r="CL11" s="140" t="s">
        <v>78</v>
      </c>
      <c r="CM11" s="140"/>
      <c r="CN11" s="140"/>
      <c r="CO11" s="140" t="s">
        <v>79</v>
      </c>
      <c r="CP11" s="140"/>
      <c r="CQ11" s="140"/>
      <c r="CR11" s="140" t="s">
        <v>80</v>
      </c>
      <c r="CS11" s="140"/>
      <c r="CT11" s="140"/>
      <c r="CU11" s="140" t="s">
        <v>81</v>
      </c>
      <c r="CV11" s="140"/>
      <c r="CW11" s="140"/>
      <c r="CX11" s="128" t="s">
        <v>82</v>
      </c>
      <c r="CY11" s="129"/>
      <c r="CZ11" s="130"/>
      <c r="DA11" s="128" t="s">
        <v>86</v>
      </c>
      <c r="DB11" s="129"/>
      <c r="DC11" s="130"/>
      <c r="DD11" s="128" t="s">
        <v>358</v>
      </c>
      <c r="DE11" s="129"/>
      <c r="DF11" s="130"/>
      <c r="DG11" s="128" t="s">
        <v>359</v>
      </c>
      <c r="DH11" s="129"/>
      <c r="DI11" s="130"/>
      <c r="DJ11" s="128" t="s">
        <v>360</v>
      </c>
      <c r="DK11" s="129"/>
      <c r="DL11" s="130"/>
      <c r="DM11" s="128" t="s">
        <v>361</v>
      </c>
      <c r="DN11" s="129"/>
      <c r="DO11" s="130"/>
      <c r="DP11" s="128" t="s">
        <v>362</v>
      </c>
      <c r="DQ11" s="129"/>
      <c r="DR11" s="130"/>
      <c r="DS11" s="128" t="s">
        <v>363</v>
      </c>
      <c r="DT11" s="129"/>
      <c r="DU11" s="130"/>
      <c r="DV11" s="140" t="s">
        <v>364</v>
      </c>
      <c r="DW11" s="140"/>
      <c r="DX11" s="140"/>
      <c r="DY11" s="140" t="s">
        <v>365</v>
      </c>
      <c r="DZ11" s="140"/>
      <c r="EA11" s="140"/>
      <c r="EB11" s="140" t="s">
        <v>366</v>
      </c>
      <c r="EC11" s="140"/>
      <c r="ED11" s="140"/>
      <c r="EE11" s="140" t="s">
        <v>367</v>
      </c>
      <c r="EF11" s="140"/>
      <c r="EG11" s="140"/>
      <c r="EH11" s="151" t="s">
        <v>368</v>
      </c>
      <c r="EI11" s="152"/>
      <c r="EJ11" s="153"/>
      <c r="EK11" s="151" t="s">
        <v>369</v>
      </c>
      <c r="EL11" s="152"/>
      <c r="EM11" s="153"/>
      <c r="EN11" s="151" t="s">
        <v>370</v>
      </c>
      <c r="EO11" s="152"/>
      <c r="EP11" s="153"/>
      <c r="EQ11" s="151" t="s">
        <v>371</v>
      </c>
      <c r="ER11" s="152"/>
      <c r="ES11" s="153"/>
      <c r="ET11" s="151" t="s">
        <v>372</v>
      </c>
      <c r="EU11" s="152"/>
      <c r="EV11" s="153"/>
      <c r="EW11" s="140" t="s">
        <v>353</v>
      </c>
      <c r="EX11" s="140"/>
      <c r="EY11" s="140"/>
      <c r="EZ11" s="140" t="s">
        <v>354</v>
      </c>
      <c r="FA11" s="140"/>
      <c r="FB11" s="140"/>
      <c r="FC11" s="140" t="s">
        <v>355</v>
      </c>
      <c r="FD11" s="140"/>
      <c r="FE11" s="140"/>
      <c r="FF11" s="140" t="s">
        <v>356</v>
      </c>
      <c r="FG11" s="140"/>
      <c r="FH11" s="140"/>
      <c r="FI11" s="140" t="s">
        <v>357</v>
      </c>
      <c r="FJ11" s="140"/>
      <c r="FK11" s="140"/>
    </row>
    <row r="12" spans="1:167" ht="70.5" customHeight="1" thickBot="1" x14ac:dyDescent="0.3">
      <c r="A12" s="91"/>
      <c r="B12" s="91"/>
      <c r="C12" s="160" t="s">
        <v>948</v>
      </c>
      <c r="D12" s="165"/>
      <c r="E12" s="162"/>
      <c r="F12" s="161" t="s">
        <v>952</v>
      </c>
      <c r="G12" s="161"/>
      <c r="H12" s="162"/>
      <c r="I12" s="160" t="s">
        <v>956</v>
      </c>
      <c r="J12" s="161"/>
      <c r="K12" s="162"/>
      <c r="L12" s="160" t="s">
        <v>958</v>
      </c>
      <c r="M12" s="161"/>
      <c r="N12" s="162"/>
      <c r="O12" s="160" t="s">
        <v>959</v>
      </c>
      <c r="P12" s="161"/>
      <c r="Q12" s="162"/>
      <c r="R12" s="154" t="s">
        <v>961</v>
      </c>
      <c r="S12" s="155"/>
      <c r="T12" s="156"/>
      <c r="U12" s="154" t="s">
        <v>963</v>
      </c>
      <c r="V12" s="155"/>
      <c r="W12" s="156"/>
      <c r="X12" s="154" t="s">
        <v>965</v>
      </c>
      <c r="Y12" s="155"/>
      <c r="Z12" s="156"/>
      <c r="AA12" s="154" t="s">
        <v>966</v>
      </c>
      <c r="AB12" s="155"/>
      <c r="AC12" s="156"/>
      <c r="AD12" s="154" t="s">
        <v>969</v>
      </c>
      <c r="AE12" s="155"/>
      <c r="AF12" s="156"/>
      <c r="AG12" s="154" t="s">
        <v>970</v>
      </c>
      <c r="AH12" s="155"/>
      <c r="AI12" s="156"/>
      <c r="AJ12" s="154" t="s">
        <v>973</v>
      </c>
      <c r="AK12" s="155"/>
      <c r="AL12" s="156"/>
      <c r="AM12" s="154" t="s">
        <v>977</v>
      </c>
      <c r="AN12" s="155"/>
      <c r="AO12" s="156"/>
      <c r="AP12" s="154" t="s">
        <v>981</v>
      </c>
      <c r="AQ12" s="155"/>
      <c r="AR12" s="156"/>
      <c r="AS12" s="154" t="s">
        <v>982</v>
      </c>
      <c r="AT12" s="155"/>
      <c r="AU12" s="156"/>
      <c r="AV12" s="154" t="s">
        <v>983</v>
      </c>
      <c r="AW12" s="155"/>
      <c r="AX12" s="156"/>
      <c r="AY12" s="154" t="s">
        <v>985</v>
      </c>
      <c r="AZ12" s="155"/>
      <c r="BA12" s="156"/>
      <c r="BB12" s="154" t="s">
        <v>987</v>
      </c>
      <c r="BC12" s="155"/>
      <c r="BD12" s="156"/>
      <c r="BE12" s="154" t="s">
        <v>991</v>
      </c>
      <c r="BF12" s="155"/>
      <c r="BG12" s="156"/>
      <c r="BH12" s="160" t="s">
        <v>305</v>
      </c>
      <c r="BI12" s="161"/>
      <c r="BJ12" s="162"/>
      <c r="BK12" s="154" t="s">
        <v>996</v>
      </c>
      <c r="BL12" s="155"/>
      <c r="BM12" s="156"/>
      <c r="BN12" s="154" t="s">
        <v>997</v>
      </c>
      <c r="BO12" s="155"/>
      <c r="BP12" s="156"/>
      <c r="BQ12" s="154" t="s">
        <v>1001</v>
      </c>
      <c r="BR12" s="155"/>
      <c r="BS12" s="156"/>
      <c r="BT12" s="154" t="s">
        <v>1002</v>
      </c>
      <c r="BU12" s="155"/>
      <c r="BV12" s="156"/>
      <c r="BW12" s="154" t="s">
        <v>1003</v>
      </c>
      <c r="BX12" s="155"/>
      <c r="BY12" s="156"/>
      <c r="BZ12" s="154" t="s">
        <v>309</v>
      </c>
      <c r="CA12" s="155"/>
      <c r="CB12" s="156"/>
      <c r="CC12" s="154" t="s">
        <v>1004</v>
      </c>
      <c r="CD12" s="155"/>
      <c r="CE12" s="156"/>
      <c r="CF12" s="154" t="s">
        <v>1005</v>
      </c>
      <c r="CG12" s="155"/>
      <c r="CH12" s="156"/>
      <c r="CI12" s="154" t="s">
        <v>1007</v>
      </c>
      <c r="CJ12" s="155"/>
      <c r="CK12" s="156"/>
      <c r="CL12" s="154" t="s">
        <v>1008</v>
      </c>
      <c r="CM12" s="155"/>
      <c r="CN12" s="156"/>
      <c r="CO12" s="154" t="s">
        <v>1011</v>
      </c>
      <c r="CP12" s="155"/>
      <c r="CQ12" s="156"/>
      <c r="CR12" s="154" t="s">
        <v>1012</v>
      </c>
      <c r="CS12" s="155"/>
      <c r="CT12" s="156"/>
      <c r="CU12" s="154" t="s">
        <v>1015</v>
      </c>
      <c r="CV12" s="155"/>
      <c r="CW12" s="156"/>
      <c r="CX12" s="154" t="s">
        <v>1016</v>
      </c>
      <c r="CY12" s="155"/>
      <c r="CZ12" s="156"/>
      <c r="DA12" s="154" t="s">
        <v>496</v>
      </c>
      <c r="DB12" s="155"/>
      <c r="DC12" s="156"/>
      <c r="DD12" s="154" t="s">
        <v>1018</v>
      </c>
      <c r="DE12" s="155"/>
      <c r="DF12" s="156"/>
      <c r="DG12" s="154" t="s">
        <v>1019</v>
      </c>
      <c r="DH12" s="155"/>
      <c r="DI12" s="156"/>
      <c r="DJ12" s="154" t="s">
        <v>1023</v>
      </c>
      <c r="DK12" s="155"/>
      <c r="DL12" s="156"/>
      <c r="DM12" s="154" t="s">
        <v>1025</v>
      </c>
      <c r="DN12" s="155"/>
      <c r="DO12" s="156"/>
      <c r="DP12" s="154" t="s">
        <v>1026</v>
      </c>
      <c r="DQ12" s="155"/>
      <c r="DR12" s="156"/>
      <c r="DS12" s="154" t="s">
        <v>1028</v>
      </c>
      <c r="DT12" s="155"/>
      <c r="DU12" s="156"/>
      <c r="DV12" s="154" t="s">
        <v>1029</v>
      </c>
      <c r="DW12" s="155"/>
      <c r="DX12" s="156"/>
      <c r="DY12" s="154" t="s">
        <v>1030</v>
      </c>
      <c r="DZ12" s="155"/>
      <c r="EA12" s="156"/>
      <c r="EB12" s="154" t="s">
        <v>1032</v>
      </c>
      <c r="EC12" s="155"/>
      <c r="ED12" s="156"/>
      <c r="EE12" s="154" t="s">
        <v>1035</v>
      </c>
      <c r="EF12" s="155"/>
      <c r="EG12" s="156"/>
      <c r="EH12" s="154" t="s">
        <v>1039</v>
      </c>
      <c r="EI12" s="155"/>
      <c r="EJ12" s="156"/>
      <c r="EK12" s="154" t="s">
        <v>1041</v>
      </c>
      <c r="EL12" s="155"/>
      <c r="EM12" s="156"/>
      <c r="EN12" s="154" t="s">
        <v>515</v>
      </c>
      <c r="EO12" s="155"/>
      <c r="EP12" s="156"/>
      <c r="EQ12" s="154" t="s">
        <v>1046</v>
      </c>
      <c r="ER12" s="155"/>
      <c r="ES12" s="156"/>
      <c r="ET12" s="154" t="s">
        <v>1047</v>
      </c>
      <c r="EU12" s="155"/>
      <c r="EV12" s="156"/>
      <c r="EW12" s="154" t="s">
        <v>1049</v>
      </c>
      <c r="EX12" s="155"/>
      <c r="EY12" s="156"/>
      <c r="EZ12" s="154" t="s">
        <v>1050</v>
      </c>
      <c r="FA12" s="155"/>
      <c r="FB12" s="156"/>
      <c r="FC12" s="154" t="s">
        <v>1052</v>
      </c>
      <c r="FD12" s="155"/>
      <c r="FE12" s="156"/>
      <c r="FF12" s="154" t="s">
        <v>1053</v>
      </c>
      <c r="FG12" s="155"/>
      <c r="FH12" s="156"/>
      <c r="FI12" s="154" t="s">
        <v>1056</v>
      </c>
      <c r="FJ12" s="155"/>
      <c r="FK12" s="156"/>
    </row>
    <row r="13" spans="1:167" ht="144.75" customHeight="1" thickBot="1" x14ac:dyDescent="0.3">
      <c r="A13" s="91"/>
      <c r="B13" s="91"/>
      <c r="C13" s="67" t="s">
        <v>949</v>
      </c>
      <c r="D13" s="68" t="s">
        <v>950</v>
      </c>
      <c r="E13" s="69" t="s">
        <v>951</v>
      </c>
      <c r="F13" s="70" t="s">
        <v>953</v>
      </c>
      <c r="G13" s="70" t="s">
        <v>954</v>
      </c>
      <c r="H13" s="69" t="s">
        <v>955</v>
      </c>
      <c r="I13" s="71" t="s">
        <v>277</v>
      </c>
      <c r="J13" s="70" t="s">
        <v>278</v>
      </c>
      <c r="K13" s="69" t="s">
        <v>957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960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967</v>
      </c>
      <c r="AC13" s="74" t="s">
        <v>968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971</v>
      </c>
      <c r="AI13" s="74" t="s">
        <v>972</v>
      </c>
      <c r="AJ13" s="72" t="s">
        <v>974</v>
      </c>
      <c r="AK13" s="73" t="s">
        <v>975</v>
      </c>
      <c r="AL13" s="74" t="s">
        <v>976</v>
      </c>
      <c r="AM13" s="72" t="s">
        <v>978</v>
      </c>
      <c r="AN13" s="73" t="s">
        <v>979</v>
      </c>
      <c r="AO13" s="74" t="s">
        <v>980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984</v>
      </c>
      <c r="AX13" s="74" t="s">
        <v>204</v>
      </c>
      <c r="AY13" s="72" t="s">
        <v>303</v>
      </c>
      <c r="AZ13" s="73" t="s">
        <v>304</v>
      </c>
      <c r="BA13" s="74" t="s">
        <v>986</v>
      </c>
      <c r="BB13" s="72" t="s">
        <v>988</v>
      </c>
      <c r="BC13" s="73" t="s">
        <v>989</v>
      </c>
      <c r="BD13" s="74" t="s">
        <v>990</v>
      </c>
      <c r="BE13" s="72" t="s">
        <v>992</v>
      </c>
      <c r="BF13" s="73" t="s">
        <v>993</v>
      </c>
      <c r="BG13" s="74" t="s">
        <v>995</v>
      </c>
      <c r="BH13" s="72" t="s">
        <v>306</v>
      </c>
      <c r="BI13" s="73" t="s">
        <v>307</v>
      </c>
      <c r="BJ13" s="74" t="s">
        <v>308</v>
      </c>
      <c r="BK13" s="72" t="s">
        <v>481</v>
      </c>
      <c r="BL13" s="73" t="s">
        <v>466</v>
      </c>
      <c r="BM13" s="74" t="s">
        <v>465</v>
      </c>
      <c r="BN13" s="72" t="s">
        <v>998</v>
      </c>
      <c r="BO13" s="73" t="s">
        <v>999</v>
      </c>
      <c r="BP13" s="74" t="s">
        <v>1000</v>
      </c>
      <c r="BQ13" s="72" t="s">
        <v>451</v>
      </c>
      <c r="BR13" s="73" t="s">
        <v>484</v>
      </c>
      <c r="BS13" s="74" t="s">
        <v>482</v>
      </c>
      <c r="BT13" s="72" t="s">
        <v>485</v>
      </c>
      <c r="BU13" s="73" t="s">
        <v>486</v>
      </c>
      <c r="BV13" s="74" t="s">
        <v>199</v>
      </c>
      <c r="BW13" s="72" t="s">
        <v>487</v>
      </c>
      <c r="BX13" s="73" t="s">
        <v>488</v>
      </c>
      <c r="BY13" s="74" t="s">
        <v>489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1006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1009</v>
      </c>
      <c r="CN13" s="74" t="s">
        <v>1010</v>
      </c>
      <c r="CO13" s="72" t="s">
        <v>260</v>
      </c>
      <c r="CP13" s="73" t="s">
        <v>261</v>
      </c>
      <c r="CQ13" s="74" t="s">
        <v>218</v>
      </c>
      <c r="CR13" s="72" t="s">
        <v>1013</v>
      </c>
      <c r="CS13" s="73" t="s">
        <v>843</v>
      </c>
      <c r="CT13" s="74" t="s">
        <v>1014</v>
      </c>
      <c r="CU13" s="72" t="s">
        <v>490</v>
      </c>
      <c r="CV13" s="73" t="s">
        <v>491</v>
      </c>
      <c r="CW13" s="74" t="s">
        <v>492</v>
      </c>
      <c r="CX13" s="72" t="s">
        <v>493</v>
      </c>
      <c r="CY13" s="73" t="s">
        <v>494</v>
      </c>
      <c r="CZ13" s="74" t="s">
        <v>495</v>
      </c>
      <c r="DA13" s="72" t="s">
        <v>1017</v>
      </c>
      <c r="DB13" s="73" t="s">
        <v>497</v>
      </c>
      <c r="DC13" s="74" t="s">
        <v>498</v>
      </c>
      <c r="DD13" s="75" t="s">
        <v>182</v>
      </c>
      <c r="DE13" s="76" t="s">
        <v>283</v>
      </c>
      <c r="DF13" s="76" t="s">
        <v>282</v>
      </c>
      <c r="DG13" s="75" t="s">
        <v>1020</v>
      </c>
      <c r="DH13" s="76" t="s">
        <v>1021</v>
      </c>
      <c r="DI13" s="76" t="s">
        <v>1022</v>
      </c>
      <c r="DJ13" s="75" t="s">
        <v>499</v>
      </c>
      <c r="DK13" s="76" t="s">
        <v>500</v>
      </c>
      <c r="DL13" s="76" t="s">
        <v>1024</v>
      </c>
      <c r="DM13" s="72" t="s">
        <v>501</v>
      </c>
      <c r="DN13" s="73" t="s">
        <v>502</v>
      </c>
      <c r="DO13" s="74" t="s">
        <v>503</v>
      </c>
      <c r="DP13" s="72" t="s">
        <v>501</v>
      </c>
      <c r="DQ13" s="73" t="s">
        <v>502</v>
      </c>
      <c r="DR13" s="74" t="s">
        <v>1027</v>
      </c>
      <c r="DS13" s="72" t="s">
        <v>504</v>
      </c>
      <c r="DT13" s="73" t="s">
        <v>505</v>
      </c>
      <c r="DU13" s="74" t="s">
        <v>506</v>
      </c>
      <c r="DV13" s="72" t="s">
        <v>507</v>
      </c>
      <c r="DW13" s="73" t="s">
        <v>508</v>
      </c>
      <c r="DX13" s="74" t="s">
        <v>509</v>
      </c>
      <c r="DY13" s="72" t="s">
        <v>510</v>
      </c>
      <c r="DZ13" s="73" t="s">
        <v>511</v>
      </c>
      <c r="EA13" s="74" t="s">
        <v>1031</v>
      </c>
      <c r="EB13" s="72" t="s">
        <v>1409</v>
      </c>
      <c r="EC13" s="73" t="s">
        <v>1033</v>
      </c>
      <c r="ED13" s="74" t="s">
        <v>1034</v>
      </c>
      <c r="EE13" s="72" t="s">
        <v>1036</v>
      </c>
      <c r="EF13" s="73" t="s">
        <v>1037</v>
      </c>
      <c r="EG13" s="74" t="s">
        <v>1038</v>
      </c>
      <c r="EH13" s="72" t="s">
        <v>512</v>
      </c>
      <c r="EI13" s="73" t="s">
        <v>1040</v>
      </c>
      <c r="EJ13" s="74" t="s">
        <v>257</v>
      </c>
      <c r="EK13" s="72" t="s">
        <v>513</v>
      </c>
      <c r="EL13" s="73" t="s">
        <v>1042</v>
      </c>
      <c r="EM13" s="74" t="s">
        <v>1043</v>
      </c>
      <c r="EN13" s="72" t="s">
        <v>1044</v>
      </c>
      <c r="EO13" s="73" t="s">
        <v>1045</v>
      </c>
      <c r="EP13" s="74" t="s">
        <v>516</v>
      </c>
      <c r="EQ13" s="72" t="s">
        <v>239</v>
      </c>
      <c r="ER13" s="73" t="s">
        <v>514</v>
      </c>
      <c r="ES13" s="74" t="s">
        <v>259</v>
      </c>
      <c r="ET13" s="72" t="s">
        <v>518</v>
      </c>
      <c r="EU13" s="73" t="s">
        <v>519</v>
      </c>
      <c r="EV13" s="74" t="s">
        <v>1048</v>
      </c>
      <c r="EW13" s="72" t="s">
        <v>520</v>
      </c>
      <c r="EX13" s="73" t="s">
        <v>521</v>
      </c>
      <c r="EY13" s="74" t="s">
        <v>522</v>
      </c>
      <c r="EZ13" s="72" t="s">
        <v>1410</v>
      </c>
      <c r="FA13" s="73" t="s">
        <v>1051</v>
      </c>
      <c r="FB13" s="74" t="s">
        <v>523</v>
      </c>
      <c r="FC13" s="72" t="s">
        <v>524</v>
      </c>
      <c r="FD13" s="73" t="s">
        <v>525</v>
      </c>
      <c r="FE13" s="74" t="s">
        <v>526</v>
      </c>
      <c r="FF13" s="72" t="s">
        <v>1053</v>
      </c>
      <c r="FG13" s="73" t="s">
        <v>1054</v>
      </c>
      <c r="FH13" s="74" t="s">
        <v>1055</v>
      </c>
      <c r="FI13" s="72" t="s">
        <v>1057</v>
      </c>
      <c r="FJ13" s="73" t="s">
        <v>1058</v>
      </c>
      <c r="FK13" s="74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4" t="s">
        <v>171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6" t="s">
        <v>783</v>
      </c>
      <c r="B40" s="87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7" t="s">
        <v>1393</v>
      </c>
      <c r="C42" s="108"/>
      <c r="D42" s="108"/>
      <c r="E42" s="109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4" t="s">
        <v>322</v>
      </c>
      <c r="E47" s="164"/>
      <c r="F47" s="111" t="s">
        <v>323</v>
      </c>
      <c r="G47" s="111"/>
      <c r="H47" s="146" t="s">
        <v>378</v>
      </c>
      <c r="I47" s="146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0" t="s">
        <v>330</v>
      </c>
      <c r="E56" s="110"/>
      <c r="F56" s="146" t="s">
        <v>325</v>
      </c>
      <c r="G56" s="146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1" t="s">
        <v>1403</v>
      </c>
      <c r="GQ2" s="131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1" t="s">
        <v>0</v>
      </c>
      <c r="B4" s="91" t="s">
        <v>170</v>
      </c>
      <c r="C4" s="163" t="s">
        <v>381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02" t="s">
        <v>321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 t="s">
        <v>871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74" t="s">
        <v>329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46" t="s">
        <v>382</v>
      </c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</row>
    <row r="5" spans="1:200" ht="13.5" customHeight="1" x14ac:dyDescent="0.25">
      <c r="A5" s="91"/>
      <c r="B5" s="91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 t="s">
        <v>322</v>
      </c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0" t="s">
        <v>323</v>
      </c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 t="s">
        <v>378</v>
      </c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2" t="s">
        <v>379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 t="s">
        <v>330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1" t="s">
        <v>325</v>
      </c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331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75" t="s">
        <v>332</v>
      </c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41" t="s">
        <v>43</v>
      </c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0" t="s">
        <v>327</v>
      </c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</row>
    <row r="6" spans="1:200" ht="15.75" hidden="1" x14ac:dyDescent="0.25">
      <c r="A6" s="91"/>
      <c r="B6" s="9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1"/>
      <c r="B7" s="9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1"/>
      <c r="B8" s="9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1"/>
      <c r="B9" s="9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1"/>
      <c r="B10" s="9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1"/>
      <c r="B11" s="91"/>
      <c r="C11" s="142" t="s">
        <v>87</v>
      </c>
      <c r="D11" s="142" t="s">
        <v>2</v>
      </c>
      <c r="E11" s="142" t="s">
        <v>3</v>
      </c>
      <c r="F11" s="142" t="s">
        <v>88</v>
      </c>
      <c r="G11" s="142" t="s">
        <v>6</v>
      </c>
      <c r="H11" s="142" t="s">
        <v>7</v>
      </c>
      <c r="I11" s="142" t="s">
        <v>116</v>
      </c>
      <c r="J11" s="142" t="s">
        <v>6</v>
      </c>
      <c r="K11" s="142" t="s">
        <v>7</v>
      </c>
      <c r="L11" s="142" t="s">
        <v>89</v>
      </c>
      <c r="M11" s="142" t="s">
        <v>1</v>
      </c>
      <c r="N11" s="142" t="s">
        <v>2</v>
      </c>
      <c r="O11" s="142" t="s">
        <v>90</v>
      </c>
      <c r="P11" s="142"/>
      <c r="Q11" s="142"/>
      <c r="R11" s="142" t="s">
        <v>91</v>
      </c>
      <c r="S11" s="142"/>
      <c r="T11" s="142"/>
      <c r="U11" s="142" t="s">
        <v>92</v>
      </c>
      <c r="V11" s="142"/>
      <c r="W11" s="142"/>
      <c r="X11" s="142" t="s">
        <v>93</v>
      </c>
      <c r="Y11" s="142"/>
      <c r="Z11" s="142"/>
      <c r="AA11" s="140" t="s">
        <v>1086</v>
      </c>
      <c r="AB11" s="140"/>
      <c r="AC11" s="140"/>
      <c r="AD11" s="140" t="s">
        <v>94</v>
      </c>
      <c r="AE11" s="140"/>
      <c r="AF11" s="140"/>
      <c r="AG11" s="142" t="s">
        <v>95</v>
      </c>
      <c r="AH11" s="142"/>
      <c r="AI11" s="142"/>
      <c r="AJ11" s="140" t="s">
        <v>96</v>
      </c>
      <c r="AK11" s="140"/>
      <c r="AL11" s="140"/>
      <c r="AM11" s="142" t="s">
        <v>97</v>
      </c>
      <c r="AN11" s="142"/>
      <c r="AO11" s="142"/>
      <c r="AP11" s="142" t="s">
        <v>98</v>
      </c>
      <c r="AQ11" s="142"/>
      <c r="AR11" s="142"/>
      <c r="AS11" s="142" t="s">
        <v>99</v>
      </c>
      <c r="AT11" s="142"/>
      <c r="AU11" s="142"/>
      <c r="AV11" s="140" t="s">
        <v>100</v>
      </c>
      <c r="AW11" s="140"/>
      <c r="AX11" s="140"/>
      <c r="AY11" s="140" t="s">
        <v>101</v>
      </c>
      <c r="AZ11" s="140"/>
      <c r="BA11" s="140"/>
      <c r="BB11" s="140" t="s">
        <v>102</v>
      </c>
      <c r="BC11" s="140"/>
      <c r="BD11" s="140"/>
      <c r="BE11" s="140" t="s">
        <v>117</v>
      </c>
      <c r="BF11" s="140"/>
      <c r="BG11" s="140"/>
      <c r="BH11" s="140" t="s">
        <v>1110</v>
      </c>
      <c r="BI11" s="140"/>
      <c r="BJ11" s="140"/>
      <c r="BK11" s="140" t="s">
        <v>103</v>
      </c>
      <c r="BL11" s="140"/>
      <c r="BM11" s="140"/>
      <c r="BN11" s="140" t="s">
        <v>104</v>
      </c>
      <c r="BO11" s="140"/>
      <c r="BP11" s="140"/>
      <c r="BQ11" s="140" t="s">
        <v>105</v>
      </c>
      <c r="BR11" s="140"/>
      <c r="BS11" s="140"/>
      <c r="BT11" s="140" t="s">
        <v>106</v>
      </c>
      <c r="BU11" s="140"/>
      <c r="BV11" s="140"/>
      <c r="BW11" s="140" t="s">
        <v>406</v>
      </c>
      <c r="BX11" s="140"/>
      <c r="BY11" s="140"/>
      <c r="BZ11" s="140" t="s">
        <v>407</v>
      </c>
      <c r="CA11" s="140"/>
      <c r="CB11" s="140"/>
      <c r="CC11" s="140" t="s">
        <v>408</v>
      </c>
      <c r="CD11" s="140"/>
      <c r="CE11" s="140"/>
      <c r="CF11" s="140" t="s">
        <v>409</v>
      </c>
      <c r="CG11" s="140"/>
      <c r="CH11" s="140"/>
      <c r="CI11" s="140" t="s">
        <v>410</v>
      </c>
      <c r="CJ11" s="140"/>
      <c r="CK11" s="140"/>
      <c r="CL11" s="140" t="s">
        <v>411</v>
      </c>
      <c r="CM11" s="140"/>
      <c r="CN11" s="140"/>
      <c r="CO11" s="128" t="s">
        <v>107</v>
      </c>
      <c r="CP11" s="129"/>
      <c r="CQ11" s="130"/>
      <c r="CR11" s="140" t="s">
        <v>108</v>
      </c>
      <c r="CS11" s="140"/>
      <c r="CT11" s="140"/>
      <c r="CU11" s="140" t="s">
        <v>118</v>
      </c>
      <c r="CV11" s="140"/>
      <c r="CW11" s="140"/>
      <c r="CX11" s="140" t="s">
        <v>109</v>
      </c>
      <c r="CY11" s="140"/>
      <c r="CZ11" s="140"/>
      <c r="DA11" s="140" t="s">
        <v>110</v>
      </c>
      <c r="DB11" s="140"/>
      <c r="DC11" s="140"/>
      <c r="DD11" s="140" t="s">
        <v>111</v>
      </c>
      <c r="DE11" s="140"/>
      <c r="DF11" s="140"/>
      <c r="DG11" s="140" t="s">
        <v>112</v>
      </c>
      <c r="DH11" s="140"/>
      <c r="DI11" s="140"/>
      <c r="DJ11" s="140" t="s">
        <v>113</v>
      </c>
      <c r="DK11" s="140"/>
      <c r="DL11" s="140"/>
      <c r="DM11" s="140" t="s">
        <v>114</v>
      </c>
      <c r="DN11" s="140"/>
      <c r="DO11" s="140"/>
      <c r="DP11" s="140" t="s">
        <v>115</v>
      </c>
      <c r="DQ11" s="140"/>
      <c r="DR11" s="140"/>
      <c r="DS11" s="140" t="s">
        <v>119</v>
      </c>
      <c r="DT11" s="140"/>
      <c r="DU11" s="140"/>
      <c r="DV11" s="140" t="s">
        <v>120</v>
      </c>
      <c r="DW11" s="140"/>
      <c r="DX11" s="140"/>
      <c r="DY11" s="140" t="s">
        <v>121</v>
      </c>
      <c r="DZ11" s="140"/>
      <c r="EA11" s="140"/>
      <c r="EB11" s="140" t="s">
        <v>389</v>
      </c>
      <c r="EC11" s="140"/>
      <c r="ED11" s="140"/>
      <c r="EE11" s="140" t="s">
        <v>390</v>
      </c>
      <c r="EF11" s="140"/>
      <c r="EG11" s="140"/>
      <c r="EH11" s="140" t="s">
        <v>391</v>
      </c>
      <c r="EI11" s="140"/>
      <c r="EJ11" s="140"/>
      <c r="EK11" s="140" t="s">
        <v>392</v>
      </c>
      <c r="EL11" s="140"/>
      <c r="EM11" s="140"/>
      <c r="EN11" s="140" t="s">
        <v>393</v>
      </c>
      <c r="EO11" s="140"/>
      <c r="EP11" s="140"/>
      <c r="EQ11" s="140" t="s">
        <v>394</v>
      </c>
      <c r="ER11" s="140"/>
      <c r="ES11" s="140"/>
      <c r="ET11" s="140" t="s">
        <v>395</v>
      </c>
      <c r="EU11" s="140"/>
      <c r="EV11" s="140"/>
      <c r="EW11" s="140" t="s">
        <v>396</v>
      </c>
      <c r="EX11" s="140"/>
      <c r="EY11" s="140"/>
      <c r="EZ11" s="140" t="s">
        <v>397</v>
      </c>
      <c r="FA11" s="140"/>
      <c r="FB11" s="140"/>
      <c r="FC11" s="140" t="s">
        <v>398</v>
      </c>
      <c r="FD11" s="140"/>
      <c r="FE11" s="140"/>
      <c r="FF11" s="140" t="s">
        <v>399</v>
      </c>
      <c r="FG11" s="140"/>
      <c r="FH11" s="140"/>
      <c r="FI11" s="140" t="s">
        <v>400</v>
      </c>
      <c r="FJ11" s="140"/>
      <c r="FK11" s="140"/>
      <c r="FL11" s="140" t="s">
        <v>401</v>
      </c>
      <c r="FM11" s="140"/>
      <c r="FN11" s="140"/>
      <c r="FO11" s="140" t="s">
        <v>402</v>
      </c>
      <c r="FP11" s="140"/>
      <c r="FQ11" s="140"/>
      <c r="FR11" s="140" t="s">
        <v>403</v>
      </c>
      <c r="FS11" s="140"/>
      <c r="FT11" s="140"/>
      <c r="FU11" s="140" t="s">
        <v>404</v>
      </c>
      <c r="FV11" s="140"/>
      <c r="FW11" s="140"/>
      <c r="FX11" s="140" t="s">
        <v>405</v>
      </c>
      <c r="FY11" s="140"/>
      <c r="FZ11" s="140"/>
      <c r="GA11" s="140" t="s">
        <v>383</v>
      </c>
      <c r="GB11" s="140"/>
      <c r="GC11" s="140"/>
      <c r="GD11" s="140" t="s">
        <v>384</v>
      </c>
      <c r="GE11" s="140"/>
      <c r="GF11" s="140"/>
      <c r="GG11" s="140" t="s">
        <v>385</v>
      </c>
      <c r="GH11" s="140"/>
      <c r="GI11" s="140"/>
      <c r="GJ11" s="140" t="s">
        <v>386</v>
      </c>
      <c r="GK11" s="140"/>
      <c r="GL11" s="140"/>
      <c r="GM11" s="140" t="s">
        <v>387</v>
      </c>
      <c r="GN11" s="140"/>
      <c r="GO11" s="140"/>
      <c r="GP11" s="140" t="s">
        <v>388</v>
      </c>
      <c r="GQ11" s="140"/>
      <c r="GR11" s="140"/>
    </row>
    <row r="12" spans="1:200" ht="87" customHeight="1" x14ac:dyDescent="0.25">
      <c r="A12" s="91"/>
      <c r="B12" s="91"/>
      <c r="C12" s="88" t="s">
        <v>1060</v>
      </c>
      <c r="D12" s="88"/>
      <c r="E12" s="88"/>
      <c r="F12" s="88" t="s">
        <v>1062</v>
      </c>
      <c r="G12" s="88"/>
      <c r="H12" s="88"/>
      <c r="I12" s="88" t="s">
        <v>1065</v>
      </c>
      <c r="J12" s="88"/>
      <c r="K12" s="88"/>
      <c r="L12" s="88" t="s">
        <v>1069</v>
      </c>
      <c r="M12" s="88"/>
      <c r="N12" s="88"/>
      <c r="O12" s="88" t="s">
        <v>1073</v>
      </c>
      <c r="P12" s="88"/>
      <c r="Q12" s="88"/>
      <c r="R12" s="88" t="s">
        <v>1077</v>
      </c>
      <c r="S12" s="88"/>
      <c r="T12" s="88"/>
      <c r="U12" s="88" t="s">
        <v>1081</v>
      </c>
      <c r="V12" s="88"/>
      <c r="W12" s="88"/>
      <c r="X12" s="88" t="s">
        <v>1085</v>
      </c>
      <c r="Y12" s="88"/>
      <c r="Z12" s="88"/>
      <c r="AA12" s="88" t="s">
        <v>1087</v>
      </c>
      <c r="AB12" s="88"/>
      <c r="AC12" s="88"/>
      <c r="AD12" s="88" t="s">
        <v>534</v>
      </c>
      <c r="AE12" s="88"/>
      <c r="AF12" s="88"/>
      <c r="AG12" s="88" t="s">
        <v>1092</v>
      </c>
      <c r="AH12" s="88"/>
      <c r="AI12" s="88"/>
      <c r="AJ12" s="88" t="s">
        <v>1093</v>
      </c>
      <c r="AK12" s="88"/>
      <c r="AL12" s="88"/>
      <c r="AM12" s="90" t="s">
        <v>1094</v>
      </c>
      <c r="AN12" s="90"/>
      <c r="AO12" s="90"/>
      <c r="AP12" s="90" t="s">
        <v>1095</v>
      </c>
      <c r="AQ12" s="90"/>
      <c r="AR12" s="90"/>
      <c r="AS12" s="90" t="s">
        <v>1096</v>
      </c>
      <c r="AT12" s="90"/>
      <c r="AU12" s="90"/>
      <c r="AV12" s="90" t="s">
        <v>1100</v>
      </c>
      <c r="AW12" s="90"/>
      <c r="AX12" s="90"/>
      <c r="AY12" s="90" t="s">
        <v>1104</v>
      </c>
      <c r="AZ12" s="90"/>
      <c r="BA12" s="90"/>
      <c r="BB12" s="90" t="s">
        <v>1107</v>
      </c>
      <c r="BC12" s="90"/>
      <c r="BD12" s="90"/>
      <c r="BE12" s="90" t="s">
        <v>1108</v>
      </c>
      <c r="BF12" s="90"/>
      <c r="BG12" s="90"/>
      <c r="BH12" s="90" t="s">
        <v>1111</v>
      </c>
      <c r="BI12" s="90"/>
      <c r="BJ12" s="90"/>
      <c r="BK12" s="90" t="s">
        <v>1112</v>
      </c>
      <c r="BL12" s="90"/>
      <c r="BM12" s="90"/>
      <c r="BN12" s="90" t="s">
        <v>1113</v>
      </c>
      <c r="BO12" s="90"/>
      <c r="BP12" s="90"/>
      <c r="BQ12" s="90" t="s">
        <v>556</v>
      </c>
      <c r="BR12" s="90"/>
      <c r="BS12" s="90"/>
      <c r="BT12" s="90" t="s">
        <v>559</v>
      </c>
      <c r="BU12" s="90"/>
      <c r="BV12" s="90"/>
      <c r="BW12" s="88" t="s">
        <v>1114</v>
      </c>
      <c r="BX12" s="88"/>
      <c r="BY12" s="88"/>
      <c r="BZ12" s="88" t="s">
        <v>1115</v>
      </c>
      <c r="CA12" s="88"/>
      <c r="CB12" s="88"/>
      <c r="CC12" s="88" t="s">
        <v>1116</v>
      </c>
      <c r="CD12" s="88"/>
      <c r="CE12" s="88"/>
      <c r="CF12" s="88" t="s">
        <v>1120</v>
      </c>
      <c r="CG12" s="88"/>
      <c r="CH12" s="88"/>
      <c r="CI12" s="88" t="s">
        <v>1124</v>
      </c>
      <c r="CJ12" s="88"/>
      <c r="CK12" s="88"/>
      <c r="CL12" s="88" t="s">
        <v>570</v>
      </c>
      <c r="CM12" s="88"/>
      <c r="CN12" s="88"/>
      <c r="CO12" s="90" t="s">
        <v>1126</v>
      </c>
      <c r="CP12" s="90"/>
      <c r="CQ12" s="90"/>
      <c r="CR12" s="90" t="s">
        <v>1130</v>
      </c>
      <c r="CS12" s="90"/>
      <c r="CT12" s="90"/>
      <c r="CU12" s="90" t="s">
        <v>1133</v>
      </c>
      <c r="CV12" s="90"/>
      <c r="CW12" s="90"/>
      <c r="CX12" s="90" t="s">
        <v>1137</v>
      </c>
      <c r="CY12" s="90"/>
      <c r="CZ12" s="90"/>
      <c r="DA12" s="90" t="s">
        <v>578</v>
      </c>
      <c r="DB12" s="90"/>
      <c r="DC12" s="90"/>
      <c r="DD12" s="88" t="s">
        <v>1138</v>
      </c>
      <c r="DE12" s="88"/>
      <c r="DF12" s="88"/>
      <c r="DG12" s="88" t="s">
        <v>1142</v>
      </c>
      <c r="DH12" s="88"/>
      <c r="DI12" s="88"/>
      <c r="DJ12" s="88" t="s">
        <v>1146</v>
      </c>
      <c r="DK12" s="88"/>
      <c r="DL12" s="88"/>
      <c r="DM12" s="90" t="s">
        <v>1148</v>
      </c>
      <c r="DN12" s="90"/>
      <c r="DO12" s="90"/>
      <c r="DP12" s="88" t="s">
        <v>1149</v>
      </c>
      <c r="DQ12" s="88"/>
      <c r="DR12" s="88"/>
      <c r="DS12" s="88" t="s">
        <v>586</v>
      </c>
      <c r="DT12" s="88"/>
      <c r="DU12" s="88"/>
      <c r="DV12" s="88" t="s">
        <v>588</v>
      </c>
      <c r="DW12" s="88"/>
      <c r="DX12" s="88"/>
      <c r="DY12" s="90" t="s">
        <v>1154</v>
      </c>
      <c r="DZ12" s="90"/>
      <c r="EA12" s="90"/>
      <c r="EB12" s="90" t="s">
        <v>1157</v>
      </c>
      <c r="EC12" s="90"/>
      <c r="ED12" s="90"/>
      <c r="EE12" s="90" t="s">
        <v>1158</v>
      </c>
      <c r="EF12" s="90"/>
      <c r="EG12" s="90"/>
      <c r="EH12" s="90" t="s">
        <v>1162</v>
      </c>
      <c r="EI12" s="90"/>
      <c r="EJ12" s="90"/>
      <c r="EK12" s="90" t="s">
        <v>1166</v>
      </c>
      <c r="EL12" s="90"/>
      <c r="EM12" s="90"/>
      <c r="EN12" s="90" t="s">
        <v>594</v>
      </c>
      <c r="EO12" s="90"/>
      <c r="EP12" s="90"/>
      <c r="EQ12" s="88" t="s">
        <v>1168</v>
      </c>
      <c r="ER12" s="88"/>
      <c r="ES12" s="88"/>
      <c r="ET12" s="88" t="s">
        <v>601</v>
      </c>
      <c r="EU12" s="88"/>
      <c r="EV12" s="88"/>
      <c r="EW12" s="88" t="s">
        <v>1175</v>
      </c>
      <c r="EX12" s="88"/>
      <c r="EY12" s="88"/>
      <c r="EZ12" s="88" t="s">
        <v>597</v>
      </c>
      <c r="FA12" s="88"/>
      <c r="FB12" s="88"/>
      <c r="FC12" s="88" t="s">
        <v>598</v>
      </c>
      <c r="FD12" s="88"/>
      <c r="FE12" s="88"/>
      <c r="FF12" s="88" t="s">
        <v>1182</v>
      </c>
      <c r="FG12" s="88"/>
      <c r="FH12" s="88"/>
      <c r="FI12" s="90" t="s">
        <v>1186</v>
      </c>
      <c r="FJ12" s="90"/>
      <c r="FK12" s="90"/>
      <c r="FL12" s="90" t="s">
        <v>1190</v>
      </c>
      <c r="FM12" s="90"/>
      <c r="FN12" s="90"/>
      <c r="FO12" s="90" t="s">
        <v>1194</v>
      </c>
      <c r="FP12" s="90"/>
      <c r="FQ12" s="90"/>
      <c r="FR12" s="90" t="s">
        <v>603</v>
      </c>
      <c r="FS12" s="90"/>
      <c r="FT12" s="90"/>
      <c r="FU12" s="90" t="s">
        <v>1201</v>
      </c>
      <c r="FV12" s="90"/>
      <c r="FW12" s="90"/>
      <c r="FX12" s="90" t="s">
        <v>1204</v>
      </c>
      <c r="FY12" s="90"/>
      <c r="FZ12" s="90"/>
      <c r="GA12" s="88" t="s">
        <v>1208</v>
      </c>
      <c r="GB12" s="88"/>
      <c r="GC12" s="88"/>
      <c r="GD12" s="88" t="s">
        <v>1209</v>
      </c>
      <c r="GE12" s="88"/>
      <c r="GF12" s="88"/>
      <c r="GG12" s="88" t="s">
        <v>1213</v>
      </c>
      <c r="GH12" s="88"/>
      <c r="GI12" s="88"/>
      <c r="GJ12" s="88" t="s">
        <v>1217</v>
      </c>
      <c r="GK12" s="88"/>
      <c r="GL12" s="88"/>
      <c r="GM12" s="88" t="s">
        <v>1221</v>
      </c>
      <c r="GN12" s="88"/>
      <c r="GO12" s="88"/>
      <c r="GP12" s="88" t="s">
        <v>1225</v>
      </c>
      <c r="GQ12" s="88"/>
      <c r="GR12" s="88"/>
    </row>
    <row r="13" spans="1:200" ht="144" x14ac:dyDescent="0.25">
      <c r="A13" s="91"/>
      <c r="B13" s="91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4" t="s">
        <v>171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86" t="s">
        <v>784</v>
      </c>
      <c r="B40" s="8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5" t="s">
        <v>1393</v>
      </c>
      <c r="C42" s="145"/>
      <c r="D42" s="145"/>
      <c r="E42" s="145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8" t="s">
        <v>322</v>
      </c>
      <c r="E47" s="168"/>
      <c r="F47" s="169" t="s">
        <v>323</v>
      </c>
      <c r="G47" s="169"/>
      <c r="H47" s="169" t="s">
        <v>378</v>
      </c>
      <c r="I47" s="169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2" t="s">
        <v>330</v>
      </c>
      <c r="E56" s="173"/>
      <c r="F56" s="170" t="s">
        <v>325</v>
      </c>
      <c r="G56" s="171"/>
      <c r="H56" s="166" t="s">
        <v>331</v>
      </c>
      <c r="I56" s="167"/>
      <c r="J56" s="166" t="s">
        <v>332</v>
      </c>
      <c r="K56" s="167"/>
      <c r="L56" s="166" t="s">
        <v>43</v>
      </c>
      <c r="M56" s="167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0"/>
  <sheetViews>
    <sheetView tabSelected="1" topLeftCell="A53" workbookViewId="0">
      <pane xSplit="1" topLeftCell="B1" activePane="topRight" state="frozen"/>
      <selection pane="topRight" activeCell="H53" sqref="H5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1412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1" t="s">
        <v>1403</v>
      </c>
      <c r="IS2" s="13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1" t="s">
        <v>0</v>
      </c>
      <c r="B4" s="91" t="s">
        <v>170</v>
      </c>
      <c r="C4" s="102" t="s">
        <v>412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 t="s">
        <v>321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18" t="s">
        <v>871</v>
      </c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20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6" t="s">
        <v>415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</row>
    <row r="5" spans="1:254" ht="15" customHeight="1" x14ac:dyDescent="0.25">
      <c r="A5" s="91"/>
      <c r="B5" s="91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 t="s">
        <v>413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0" t="s">
        <v>323</v>
      </c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 t="s">
        <v>414</v>
      </c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 t="s">
        <v>378</v>
      </c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2" t="s">
        <v>379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330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1" t="s">
        <v>325</v>
      </c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0" t="s">
        <v>331</v>
      </c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66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7"/>
      <c r="HE5" s="123" t="s">
        <v>43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50"/>
      <c r="HZ5" s="140" t="s">
        <v>327</v>
      </c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</row>
    <row r="6" spans="1:254" ht="4.1500000000000004" hidden="1" customHeight="1" x14ac:dyDescent="0.25">
      <c r="A6" s="91"/>
      <c r="B6" s="9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40"/>
      <c r="IL6" s="140"/>
      <c r="IM6" s="140"/>
      <c r="IN6" s="140"/>
      <c r="IO6" s="140"/>
      <c r="IP6" s="140"/>
      <c r="IQ6" s="140"/>
      <c r="IR6" s="140"/>
      <c r="IS6" s="140"/>
      <c r="IT6" s="140"/>
    </row>
    <row r="7" spans="1:254" ht="16.149999999999999" hidden="1" customHeight="1" thickBot="1" x14ac:dyDescent="0.25">
      <c r="A7" s="91"/>
      <c r="B7" s="9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</row>
    <row r="8" spans="1:254" ht="17.45" hidden="1" customHeight="1" thickBot="1" x14ac:dyDescent="0.25">
      <c r="A8" s="91"/>
      <c r="B8" s="9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  <c r="IL8" s="140"/>
      <c r="IM8" s="140"/>
      <c r="IN8" s="140"/>
      <c r="IO8" s="140"/>
      <c r="IP8" s="140"/>
      <c r="IQ8" s="140"/>
      <c r="IR8" s="140"/>
      <c r="IS8" s="140"/>
      <c r="IT8" s="140"/>
    </row>
    <row r="9" spans="1:254" ht="18" hidden="1" customHeight="1" thickBot="1" x14ac:dyDescent="0.25">
      <c r="A9" s="91"/>
      <c r="B9" s="9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0"/>
      <c r="IA9" s="140"/>
      <c r="IB9" s="140"/>
      <c r="IC9" s="140"/>
      <c r="ID9" s="140"/>
      <c r="IE9" s="140"/>
      <c r="IF9" s="140"/>
      <c r="IG9" s="140"/>
      <c r="IH9" s="140"/>
      <c r="II9" s="140"/>
      <c r="IJ9" s="140"/>
      <c r="IK9" s="140"/>
      <c r="IL9" s="140"/>
      <c r="IM9" s="140"/>
      <c r="IN9" s="140"/>
      <c r="IO9" s="140"/>
      <c r="IP9" s="140"/>
      <c r="IQ9" s="140"/>
      <c r="IR9" s="140"/>
      <c r="IS9" s="140"/>
      <c r="IT9" s="140"/>
    </row>
    <row r="10" spans="1:254" ht="30" hidden="1" customHeight="1" thickBot="1" x14ac:dyDescent="0.25">
      <c r="A10" s="91"/>
      <c r="B10" s="9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  <c r="IR10" s="140"/>
      <c r="IS10" s="140"/>
      <c r="IT10" s="140"/>
    </row>
    <row r="11" spans="1:254" ht="15.75" x14ac:dyDescent="0.25">
      <c r="A11" s="91"/>
      <c r="B11" s="91"/>
      <c r="C11" s="142" t="s">
        <v>122</v>
      </c>
      <c r="D11" s="142" t="s">
        <v>2</v>
      </c>
      <c r="E11" s="142" t="s">
        <v>3</v>
      </c>
      <c r="F11" s="142" t="s">
        <v>123</v>
      </c>
      <c r="G11" s="142" t="s">
        <v>6</v>
      </c>
      <c r="H11" s="142" t="s">
        <v>7</v>
      </c>
      <c r="I11" s="142" t="s">
        <v>124</v>
      </c>
      <c r="J11" s="142"/>
      <c r="K11" s="142"/>
      <c r="L11" s="142" t="s">
        <v>163</v>
      </c>
      <c r="M11" s="142"/>
      <c r="N11" s="142"/>
      <c r="O11" s="142" t="s">
        <v>125</v>
      </c>
      <c r="P11" s="142"/>
      <c r="Q11" s="142"/>
      <c r="R11" s="142" t="s">
        <v>126</v>
      </c>
      <c r="S11" s="142"/>
      <c r="T11" s="142"/>
      <c r="U11" s="142" t="s">
        <v>127</v>
      </c>
      <c r="V11" s="142"/>
      <c r="W11" s="142"/>
      <c r="X11" s="142" t="s">
        <v>128</v>
      </c>
      <c r="Y11" s="142"/>
      <c r="Z11" s="142"/>
      <c r="AA11" s="142" t="s">
        <v>129</v>
      </c>
      <c r="AB11" s="142"/>
      <c r="AC11" s="142"/>
      <c r="AD11" s="142" t="s">
        <v>1244</v>
      </c>
      <c r="AE11" s="142"/>
      <c r="AF11" s="142"/>
      <c r="AG11" s="142" t="s">
        <v>164</v>
      </c>
      <c r="AH11" s="142"/>
      <c r="AI11" s="142"/>
      <c r="AJ11" s="140" t="s">
        <v>130</v>
      </c>
      <c r="AK11" s="140"/>
      <c r="AL11" s="140"/>
      <c r="AM11" s="140" t="s">
        <v>1253</v>
      </c>
      <c r="AN11" s="140"/>
      <c r="AO11" s="140"/>
      <c r="AP11" s="142" t="s">
        <v>131</v>
      </c>
      <c r="AQ11" s="142"/>
      <c r="AR11" s="142"/>
      <c r="AS11" s="142" t="s">
        <v>132</v>
      </c>
      <c r="AT11" s="142"/>
      <c r="AU11" s="142"/>
      <c r="AV11" s="140" t="s">
        <v>133</v>
      </c>
      <c r="AW11" s="140"/>
      <c r="AX11" s="140"/>
      <c r="AY11" s="142" t="s">
        <v>134</v>
      </c>
      <c r="AZ11" s="142"/>
      <c r="BA11" s="142"/>
      <c r="BB11" s="142" t="s">
        <v>135</v>
      </c>
      <c r="BC11" s="142"/>
      <c r="BD11" s="142"/>
      <c r="BE11" s="142" t="s">
        <v>136</v>
      </c>
      <c r="BF11" s="142"/>
      <c r="BG11" s="142"/>
      <c r="BH11" s="142" t="s">
        <v>137</v>
      </c>
      <c r="BI11" s="142"/>
      <c r="BJ11" s="142"/>
      <c r="BK11" s="142" t="s">
        <v>1259</v>
      </c>
      <c r="BL11" s="142"/>
      <c r="BM11" s="142"/>
      <c r="BN11" s="140" t="s">
        <v>138</v>
      </c>
      <c r="BO11" s="140"/>
      <c r="BP11" s="140"/>
      <c r="BQ11" s="140" t="s">
        <v>139</v>
      </c>
      <c r="BR11" s="140"/>
      <c r="BS11" s="140"/>
      <c r="BT11" s="140" t="s">
        <v>140</v>
      </c>
      <c r="BU11" s="140"/>
      <c r="BV11" s="140"/>
      <c r="BW11" s="140" t="s">
        <v>141</v>
      </c>
      <c r="BX11" s="140"/>
      <c r="BY11" s="140"/>
      <c r="BZ11" s="140" t="s">
        <v>142</v>
      </c>
      <c r="CA11" s="140"/>
      <c r="CB11" s="140"/>
      <c r="CC11" s="140" t="s">
        <v>143</v>
      </c>
      <c r="CD11" s="140"/>
      <c r="CE11" s="140"/>
      <c r="CF11" s="140" t="s">
        <v>144</v>
      </c>
      <c r="CG11" s="140"/>
      <c r="CH11" s="140"/>
      <c r="CI11" s="140" t="s">
        <v>145</v>
      </c>
      <c r="CJ11" s="140"/>
      <c r="CK11" s="140"/>
      <c r="CL11" s="140" t="s">
        <v>146</v>
      </c>
      <c r="CM11" s="140"/>
      <c r="CN11" s="140"/>
      <c r="CO11" s="140" t="s">
        <v>165</v>
      </c>
      <c r="CP11" s="140"/>
      <c r="CQ11" s="140"/>
      <c r="CR11" s="140" t="s">
        <v>147</v>
      </c>
      <c r="CS11" s="140"/>
      <c r="CT11" s="140"/>
      <c r="CU11" s="140" t="s">
        <v>148</v>
      </c>
      <c r="CV11" s="140"/>
      <c r="CW11" s="140"/>
      <c r="CX11" s="140" t="s">
        <v>149</v>
      </c>
      <c r="CY11" s="140"/>
      <c r="CZ11" s="140"/>
      <c r="DA11" s="140" t="s">
        <v>150</v>
      </c>
      <c r="DB11" s="140"/>
      <c r="DC11" s="140"/>
      <c r="DD11" s="140" t="s">
        <v>416</v>
      </c>
      <c r="DE11" s="140"/>
      <c r="DF11" s="140"/>
      <c r="DG11" s="140" t="s">
        <v>417</v>
      </c>
      <c r="DH11" s="140"/>
      <c r="DI11" s="140"/>
      <c r="DJ11" s="140" t="s">
        <v>418</v>
      </c>
      <c r="DK11" s="140"/>
      <c r="DL11" s="140"/>
      <c r="DM11" s="140" t="s">
        <v>419</v>
      </c>
      <c r="DN11" s="140"/>
      <c r="DO11" s="140"/>
      <c r="DP11" s="140" t="s">
        <v>420</v>
      </c>
      <c r="DQ11" s="140"/>
      <c r="DR11" s="140"/>
      <c r="DS11" s="140" t="s">
        <v>421</v>
      </c>
      <c r="DT11" s="140"/>
      <c r="DU11" s="140"/>
      <c r="DV11" s="140" t="s">
        <v>422</v>
      </c>
      <c r="DW11" s="140"/>
      <c r="DX11" s="140"/>
      <c r="DY11" s="140" t="s">
        <v>151</v>
      </c>
      <c r="DZ11" s="140"/>
      <c r="EA11" s="140"/>
      <c r="EB11" s="140" t="s">
        <v>152</v>
      </c>
      <c r="EC11" s="140"/>
      <c r="ED11" s="140"/>
      <c r="EE11" s="140" t="s">
        <v>153</v>
      </c>
      <c r="EF11" s="140"/>
      <c r="EG11" s="140"/>
      <c r="EH11" s="140" t="s">
        <v>166</v>
      </c>
      <c r="EI11" s="140"/>
      <c r="EJ11" s="140"/>
      <c r="EK11" s="140" t="s">
        <v>154</v>
      </c>
      <c r="EL11" s="140"/>
      <c r="EM11" s="140"/>
      <c r="EN11" s="140" t="s">
        <v>155</v>
      </c>
      <c r="EO11" s="140"/>
      <c r="EP11" s="140"/>
      <c r="EQ11" s="140" t="s">
        <v>156</v>
      </c>
      <c r="ER11" s="140"/>
      <c r="ES11" s="140"/>
      <c r="ET11" s="140" t="s">
        <v>157</v>
      </c>
      <c r="EU11" s="140"/>
      <c r="EV11" s="140"/>
      <c r="EW11" s="140" t="s">
        <v>158</v>
      </c>
      <c r="EX11" s="140"/>
      <c r="EY11" s="140"/>
      <c r="EZ11" s="140" t="s">
        <v>159</v>
      </c>
      <c r="FA11" s="140"/>
      <c r="FB11" s="140"/>
      <c r="FC11" s="140" t="s">
        <v>160</v>
      </c>
      <c r="FD11" s="140"/>
      <c r="FE11" s="140"/>
      <c r="FF11" s="140" t="s">
        <v>161</v>
      </c>
      <c r="FG11" s="140"/>
      <c r="FH11" s="140"/>
      <c r="FI11" s="140" t="s">
        <v>162</v>
      </c>
      <c r="FJ11" s="140"/>
      <c r="FK11" s="140"/>
      <c r="FL11" s="140" t="s">
        <v>167</v>
      </c>
      <c r="FM11" s="140"/>
      <c r="FN11" s="140"/>
      <c r="FO11" s="140" t="s">
        <v>168</v>
      </c>
      <c r="FP11" s="140"/>
      <c r="FQ11" s="140"/>
      <c r="FR11" s="140" t="s">
        <v>423</v>
      </c>
      <c r="FS11" s="140"/>
      <c r="FT11" s="140"/>
      <c r="FU11" s="140" t="s">
        <v>424</v>
      </c>
      <c r="FV11" s="140"/>
      <c r="FW11" s="140"/>
      <c r="FX11" s="140" t="s">
        <v>425</v>
      </c>
      <c r="FY11" s="140"/>
      <c r="FZ11" s="140"/>
      <c r="GA11" s="140" t="s">
        <v>426</v>
      </c>
      <c r="GB11" s="140"/>
      <c r="GC11" s="140"/>
      <c r="GD11" s="140" t="s">
        <v>427</v>
      </c>
      <c r="GE11" s="140"/>
      <c r="GF11" s="140"/>
      <c r="GG11" s="140" t="s">
        <v>428</v>
      </c>
      <c r="GH11" s="140"/>
      <c r="GI11" s="140"/>
      <c r="GJ11" s="140" t="s">
        <v>1337</v>
      </c>
      <c r="GK11" s="140"/>
      <c r="GL11" s="140"/>
      <c r="GM11" s="140" t="s">
        <v>1338</v>
      </c>
      <c r="GN11" s="140"/>
      <c r="GO11" s="140"/>
      <c r="GP11" s="140" t="s">
        <v>1340</v>
      </c>
      <c r="GQ11" s="140"/>
      <c r="GR11" s="140"/>
      <c r="GS11" s="140" t="s">
        <v>1344</v>
      </c>
      <c r="GT11" s="140"/>
      <c r="GU11" s="140"/>
      <c r="GV11" s="140" t="s">
        <v>1350</v>
      </c>
      <c r="GW11" s="140"/>
      <c r="GX11" s="140"/>
      <c r="GY11" s="140" t="s">
        <v>1351</v>
      </c>
      <c r="GZ11" s="140"/>
      <c r="HA11" s="140"/>
      <c r="HB11" s="140" t="s">
        <v>1355</v>
      </c>
      <c r="HC11" s="140"/>
      <c r="HD11" s="140"/>
      <c r="HE11" s="140" t="s">
        <v>1356</v>
      </c>
      <c r="HF11" s="140"/>
      <c r="HG11" s="140"/>
      <c r="HH11" s="140" t="s">
        <v>1358</v>
      </c>
      <c r="HI11" s="140"/>
      <c r="HJ11" s="140"/>
      <c r="HK11" s="140" t="s">
        <v>1362</v>
      </c>
      <c r="HL11" s="140"/>
      <c r="HM11" s="140"/>
      <c r="HN11" s="140" t="s">
        <v>1364</v>
      </c>
      <c r="HO11" s="140"/>
      <c r="HP11" s="140"/>
      <c r="HQ11" s="140" t="s">
        <v>1367</v>
      </c>
      <c r="HR11" s="140"/>
      <c r="HS11" s="140"/>
      <c r="HT11" s="140" t="s">
        <v>1372</v>
      </c>
      <c r="HU11" s="140"/>
      <c r="HV11" s="140"/>
      <c r="HW11" s="140" t="s">
        <v>1373</v>
      </c>
      <c r="HX11" s="140"/>
      <c r="HY11" s="140"/>
      <c r="HZ11" s="140" t="s">
        <v>429</v>
      </c>
      <c r="IA11" s="140"/>
      <c r="IB11" s="140"/>
      <c r="IC11" s="140" t="s">
        <v>430</v>
      </c>
      <c r="ID11" s="140"/>
      <c r="IE11" s="140"/>
      <c r="IF11" s="140" t="s">
        <v>431</v>
      </c>
      <c r="IG11" s="140"/>
      <c r="IH11" s="140"/>
      <c r="II11" s="140" t="s">
        <v>432</v>
      </c>
      <c r="IJ11" s="140"/>
      <c r="IK11" s="140"/>
      <c r="IL11" s="140" t="s">
        <v>433</v>
      </c>
      <c r="IM11" s="140"/>
      <c r="IN11" s="140"/>
      <c r="IO11" s="140" t="s">
        <v>434</v>
      </c>
      <c r="IP11" s="140"/>
      <c r="IQ11" s="140"/>
      <c r="IR11" s="140" t="s">
        <v>435</v>
      </c>
      <c r="IS11" s="140"/>
      <c r="IT11" s="140"/>
    </row>
    <row r="12" spans="1:254" ht="91.5" customHeight="1" x14ac:dyDescent="0.25">
      <c r="A12" s="91"/>
      <c r="B12" s="91"/>
      <c r="C12" s="90" t="s">
        <v>1229</v>
      </c>
      <c r="D12" s="90"/>
      <c r="E12" s="90"/>
      <c r="F12" s="88" t="s">
        <v>1232</v>
      </c>
      <c r="G12" s="88"/>
      <c r="H12" s="88"/>
      <c r="I12" s="88" t="s">
        <v>1233</v>
      </c>
      <c r="J12" s="88"/>
      <c r="K12" s="88"/>
      <c r="L12" s="88" t="s">
        <v>1237</v>
      </c>
      <c r="M12" s="88"/>
      <c r="N12" s="88"/>
      <c r="O12" s="88" t="s">
        <v>1238</v>
      </c>
      <c r="P12" s="88"/>
      <c r="Q12" s="88"/>
      <c r="R12" s="88" t="s">
        <v>1239</v>
      </c>
      <c r="S12" s="88"/>
      <c r="T12" s="88"/>
      <c r="U12" s="88" t="s">
        <v>614</v>
      </c>
      <c r="V12" s="88"/>
      <c r="W12" s="88"/>
      <c r="X12" s="88" t="s">
        <v>1390</v>
      </c>
      <c r="Y12" s="88"/>
      <c r="Z12" s="88"/>
      <c r="AA12" s="90" t="s">
        <v>617</v>
      </c>
      <c r="AB12" s="90"/>
      <c r="AC12" s="90"/>
      <c r="AD12" s="90" t="s">
        <v>1245</v>
      </c>
      <c r="AE12" s="90"/>
      <c r="AF12" s="90"/>
      <c r="AG12" s="88" t="s">
        <v>1246</v>
      </c>
      <c r="AH12" s="88"/>
      <c r="AI12" s="88"/>
      <c r="AJ12" s="88" t="s">
        <v>1250</v>
      </c>
      <c r="AK12" s="88"/>
      <c r="AL12" s="88"/>
      <c r="AM12" s="90" t="s">
        <v>1252</v>
      </c>
      <c r="AN12" s="90"/>
      <c r="AO12" s="90"/>
      <c r="AP12" s="88" t="s">
        <v>624</v>
      </c>
      <c r="AQ12" s="88"/>
      <c r="AR12" s="88"/>
      <c r="AS12" s="90" t="s">
        <v>1254</v>
      </c>
      <c r="AT12" s="90"/>
      <c r="AU12" s="90"/>
      <c r="AV12" s="88" t="s">
        <v>1255</v>
      </c>
      <c r="AW12" s="88"/>
      <c r="AX12" s="88"/>
      <c r="AY12" s="88" t="s">
        <v>630</v>
      </c>
      <c r="AZ12" s="88"/>
      <c r="BA12" s="88"/>
      <c r="BB12" s="88" t="s">
        <v>1256</v>
      </c>
      <c r="BC12" s="88"/>
      <c r="BD12" s="88"/>
      <c r="BE12" s="88" t="s">
        <v>1257</v>
      </c>
      <c r="BF12" s="88"/>
      <c r="BG12" s="88"/>
      <c r="BH12" s="88" t="s">
        <v>1258</v>
      </c>
      <c r="BI12" s="88"/>
      <c r="BJ12" s="88"/>
      <c r="BK12" s="88" t="s">
        <v>1264</v>
      </c>
      <c r="BL12" s="88"/>
      <c r="BM12" s="88"/>
      <c r="BN12" s="88" t="s">
        <v>1260</v>
      </c>
      <c r="BO12" s="88"/>
      <c r="BP12" s="88"/>
      <c r="BQ12" s="88" t="s">
        <v>1261</v>
      </c>
      <c r="BR12" s="88"/>
      <c r="BS12" s="88"/>
      <c r="BT12" s="88" t="s">
        <v>645</v>
      </c>
      <c r="BU12" s="88"/>
      <c r="BV12" s="88"/>
      <c r="BW12" s="88" t="s">
        <v>1269</v>
      </c>
      <c r="BX12" s="88"/>
      <c r="BY12" s="88"/>
      <c r="BZ12" s="88" t="s">
        <v>648</v>
      </c>
      <c r="CA12" s="88"/>
      <c r="CB12" s="88"/>
      <c r="CC12" s="88" t="s">
        <v>651</v>
      </c>
      <c r="CD12" s="88"/>
      <c r="CE12" s="88"/>
      <c r="CF12" s="88" t="s">
        <v>1272</v>
      </c>
      <c r="CG12" s="88"/>
      <c r="CH12" s="88"/>
      <c r="CI12" s="88" t="s">
        <v>1276</v>
      </c>
      <c r="CJ12" s="88"/>
      <c r="CK12" s="88"/>
      <c r="CL12" s="88" t="s">
        <v>1277</v>
      </c>
      <c r="CM12" s="88"/>
      <c r="CN12" s="88"/>
      <c r="CO12" s="88" t="s">
        <v>1278</v>
      </c>
      <c r="CP12" s="88"/>
      <c r="CQ12" s="88"/>
      <c r="CR12" s="88" t="s">
        <v>1279</v>
      </c>
      <c r="CS12" s="88"/>
      <c r="CT12" s="88"/>
      <c r="CU12" s="88" t="s">
        <v>1280</v>
      </c>
      <c r="CV12" s="88"/>
      <c r="CW12" s="88"/>
      <c r="CX12" s="88" t="s">
        <v>1281</v>
      </c>
      <c r="CY12" s="88"/>
      <c r="CZ12" s="88"/>
      <c r="DA12" s="88" t="s">
        <v>661</v>
      </c>
      <c r="DB12" s="88"/>
      <c r="DC12" s="88"/>
      <c r="DD12" s="88" t="s">
        <v>1286</v>
      </c>
      <c r="DE12" s="88"/>
      <c r="DF12" s="88"/>
      <c r="DG12" s="88" t="s">
        <v>1287</v>
      </c>
      <c r="DH12" s="88"/>
      <c r="DI12" s="88"/>
      <c r="DJ12" s="88" t="s">
        <v>1291</v>
      </c>
      <c r="DK12" s="88"/>
      <c r="DL12" s="88"/>
      <c r="DM12" s="88" t="s">
        <v>674</v>
      </c>
      <c r="DN12" s="88"/>
      <c r="DO12" s="88"/>
      <c r="DP12" s="88" t="s">
        <v>677</v>
      </c>
      <c r="DQ12" s="88"/>
      <c r="DR12" s="88"/>
      <c r="DS12" s="88" t="s">
        <v>1293</v>
      </c>
      <c r="DT12" s="88"/>
      <c r="DU12" s="88"/>
      <c r="DV12" s="88" t="s">
        <v>651</v>
      </c>
      <c r="DW12" s="88"/>
      <c r="DX12" s="88"/>
      <c r="DY12" s="88" t="s">
        <v>1298</v>
      </c>
      <c r="DZ12" s="88"/>
      <c r="EA12" s="88"/>
      <c r="EB12" s="88" t="s">
        <v>1299</v>
      </c>
      <c r="EC12" s="88"/>
      <c r="ED12" s="88"/>
      <c r="EE12" s="88" t="s">
        <v>686</v>
      </c>
      <c r="EF12" s="88"/>
      <c r="EG12" s="88"/>
      <c r="EH12" s="88" t="s">
        <v>1302</v>
      </c>
      <c r="EI12" s="88"/>
      <c r="EJ12" s="88"/>
      <c r="EK12" s="88" t="s">
        <v>690</v>
      </c>
      <c r="EL12" s="88"/>
      <c r="EM12" s="88"/>
      <c r="EN12" s="88" t="s">
        <v>691</v>
      </c>
      <c r="EO12" s="88"/>
      <c r="EP12" s="88"/>
      <c r="EQ12" s="88" t="s">
        <v>1305</v>
      </c>
      <c r="ER12" s="88"/>
      <c r="ES12" s="88"/>
      <c r="ET12" s="88" t="s">
        <v>1306</v>
      </c>
      <c r="EU12" s="88"/>
      <c r="EV12" s="88"/>
      <c r="EW12" s="88" t="s">
        <v>1307</v>
      </c>
      <c r="EX12" s="88"/>
      <c r="EY12" s="88"/>
      <c r="EZ12" s="88" t="s">
        <v>1308</v>
      </c>
      <c r="FA12" s="88"/>
      <c r="FB12" s="88"/>
      <c r="FC12" s="88" t="s">
        <v>1310</v>
      </c>
      <c r="FD12" s="88"/>
      <c r="FE12" s="88"/>
      <c r="FF12" s="88" t="s">
        <v>1317</v>
      </c>
      <c r="FG12" s="88"/>
      <c r="FH12" s="88"/>
      <c r="FI12" s="88" t="s">
        <v>1314</v>
      </c>
      <c r="FJ12" s="88"/>
      <c r="FK12" s="88"/>
      <c r="FL12" s="88" t="s">
        <v>1315</v>
      </c>
      <c r="FM12" s="88"/>
      <c r="FN12" s="88"/>
      <c r="FO12" s="142" t="s">
        <v>709</v>
      </c>
      <c r="FP12" s="142"/>
      <c r="FQ12" s="142"/>
      <c r="FR12" s="88" t="s">
        <v>1322</v>
      </c>
      <c r="FS12" s="88"/>
      <c r="FT12" s="88"/>
      <c r="FU12" s="88" t="s">
        <v>1324</v>
      </c>
      <c r="FV12" s="88"/>
      <c r="FW12" s="88"/>
      <c r="FX12" s="88" t="s">
        <v>714</v>
      </c>
      <c r="FY12" s="88"/>
      <c r="FZ12" s="88"/>
      <c r="GA12" s="88" t="s">
        <v>1326</v>
      </c>
      <c r="GB12" s="88"/>
      <c r="GC12" s="88"/>
      <c r="GD12" s="88" t="s">
        <v>1328</v>
      </c>
      <c r="GE12" s="88"/>
      <c r="GF12" s="88"/>
      <c r="GG12" s="88" t="s">
        <v>1332</v>
      </c>
      <c r="GH12" s="88"/>
      <c r="GI12" s="88"/>
      <c r="GJ12" s="90" t="s">
        <v>1333</v>
      </c>
      <c r="GK12" s="90"/>
      <c r="GL12" s="90"/>
      <c r="GM12" s="88" t="s">
        <v>722</v>
      </c>
      <c r="GN12" s="88"/>
      <c r="GO12" s="88"/>
      <c r="GP12" s="88" t="s">
        <v>1339</v>
      </c>
      <c r="GQ12" s="88"/>
      <c r="GR12" s="88"/>
      <c r="GS12" s="88" t="s">
        <v>1345</v>
      </c>
      <c r="GT12" s="88"/>
      <c r="GU12" s="88"/>
      <c r="GV12" s="88" t="s">
        <v>1346</v>
      </c>
      <c r="GW12" s="88"/>
      <c r="GX12" s="88"/>
      <c r="GY12" s="88" t="s">
        <v>727</v>
      </c>
      <c r="GZ12" s="88"/>
      <c r="HA12" s="88"/>
      <c r="HB12" s="88" t="s">
        <v>728</v>
      </c>
      <c r="HC12" s="88"/>
      <c r="HD12" s="88"/>
      <c r="HE12" s="88" t="s">
        <v>731</v>
      </c>
      <c r="HF12" s="88"/>
      <c r="HG12" s="88"/>
      <c r="HH12" s="88" t="s">
        <v>1357</v>
      </c>
      <c r="HI12" s="88"/>
      <c r="HJ12" s="88"/>
      <c r="HK12" s="88" t="s">
        <v>1363</v>
      </c>
      <c r="HL12" s="88"/>
      <c r="HM12" s="88"/>
      <c r="HN12" s="88" t="s">
        <v>1365</v>
      </c>
      <c r="HO12" s="88"/>
      <c r="HP12" s="88"/>
      <c r="HQ12" s="88" t="s">
        <v>1368</v>
      </c>
      <c r="HR12" s="88"/>
      <c r="HS12" s="88"/>
      <c r="HT12" s="88" t="s">
        <v>740</v>
      </c>
      <c r="HU12" s="88"/>
      <c r="HV12" s="88"/>
      <c r="HW12" s="88" t="s">
        <v>602</v>
      </c>
      <c r="HX12" s="88"/>
      <c r="HY12" s="88"/>
      <c r="HZ12" s="88" t="s">
        <v>1374</v>
      </c>
      <c r="IA12" s="88"/>
      <c r="IB12" s="88"/>
      <c r="IC12" s="88" t="s">
        <v>1377</v>
      </c>
      <c r="ID12" s="88"/>
      <c r="IE12" s="88"/>
      <c r="IF12" s="88" t="s">
        <v>746</v>
      </c>
      <c r="IG12" s="88"/>
      <c r="IH12" s="88"/>
      <c r="II12" s="88" t="s">
        <v>1381</v>
      </c>
      <c r="IJ12" s="88"/>
      <c r="IK12" s="88"/>
      <c r="IL12" s="88" t="s">
        <v>1382</v>
      </c>
      <c r="IM12" s="88"/>
      <c r="IN12" s="88"/>
      <c r="IO12" s="88" t="s">
        <v>1386</v>
      </c>
      <c r="IP12" s="88"/>
      <c r="IQ12" s="88"/>
      <c r="IR12" s="88" t="s">
        <v>750</v>
      </c>
      <c r="IS12" s="88"/>
      <c r="IT12" s="88"/>
    </row>
    <row r="13" spans="1:254" ht="131.25" customHeight="1" x14ac:dyDescent="0.25">
      <c r="A13" s="91"/>
      <c r="B13" s="91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6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6" t="s">
        <v>1347</v>
      </c>
      <c r="GW13" s="66" t="s">
        <v>1348</v>
      </c>
      <c r="GX13" s="66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6" t="s">
        <v>1359</v>
      </c>
      <c r="HI13" s="66" t="s">
        <v>1360</v>
      </c>
      <c r="HJ13" s="66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6" t="s">
        <v>239</v>
      </c>
      <c r="IJ13" s="66" t="s">
        <v>749</v>
      </c>
      <c r="IK13" s="66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 t="str">
        <f>'[1]Предшкольная группа'!B15</f>
        <v>Бекболат Мансұр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17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22"/>
      <c r="BQ14" s="17">
        <v>1</v>
      </c>
      <c r="BR14" s="17"/>
      <c r="BS14" s="17"/>
      <c r="BT14" s="17">
        <v>1</v>
      </c>
      <c r="BU14" s="17"/>
      <c r="BV14" s="17"/>
      <c r="BW14" s="13">
        <v>1</v>
      </c>
      <c r="BX14" s="13"/>
      <c r="BY14" s="13"/>
      <c r="BZ14" s="21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21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25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>
        <v>1</v>
      </c>
      <c r="HL14" s="17"/>
      <c r="HM14" s="17"/>
      <c r="HN14" s="17">
        <v>1</v>
      </c>
      <c r="HO14" s="17"/>
      <c r="HP14" s="17"/>
      <c r="HQ14" s="17">
        <v>1</v>
      </c>
      <c r="HR14" s="17"/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17"/>
    </row>
    <row r="15" spans="1:254" ht="15.75" x14ac:dyDescent="0.25">
      <c r="A15" s="2">
        <v>2</v>
      </c>
      <c r="B15" s="1" t="str">
        <f>'[1]Предшкольная группа'!B16</f>
        <v>Бонарь Анна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18"/>
      <c r="BQ15" s="4">
        <v>1</v>
      </c>
      <c r="BR15" s="4"/>
      <c r="BS15" s="4"/>
      <c r="BT15" s="4">
        <v>1</v>
      </c>
      <c r="BU15" s="4"/>
      <c r="BV15" s="4"/>
      <c r="BW15" s="17">
        <v>1</v>
      </c>
      <c r="BX15" s="17"/>
      <c r="BY15" s="17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20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 x14ac:dyDescent="0.25">
      <c r="A16" s="2">
        <v>3</v>
      </c>
      <c r="B16" s="1" t="str">
        <f>'[1]Предшкольная группа'!B17</f>
        <v>Багиров Имран</v>
      </c>
      <c r="C16" s="9">
        <v>1</v>
      </c>
      <c r="D16" s="9"/>
      <c r="E16" s="9"/>
      <c r="F16" s="1">
        <v>1</v>
      </c>
      <c r="G16" s="1"/>
      <c r="H16" s="1"/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1"/>
      <c r="S16" s="1">
        <v>1</v>
      </c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18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20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/>
      <c r="IS16" s="4">
        <v>1</v>
      </c>
      <c r="IT16" s="4"/>
    </row>
    <row r="17" spans="1:254" ht="15.75" x14ac:dyDescent="0.25">
      <c r="A17" s="2">
        <v>4</v>
      </c>
      <c r="B17" s="1" t="str">
        <f>'[1]Предшкольная группа'!B18</f>
        <v>Воронков Евгений</v>
      </c>
      <c r="C17" s="9">
        <v>1</v>
      </c>
      <c r="D17" s="9"/>
      <c r="E17" s="9"/>
      <c r="F17" s="1">
        <v>1</v>
      </c>
      <c r="G17" s="1"/>
      <c r="H17" s="1"/>
      <c r="I17" s="1"/>
      <c r="J17" s="1">
        <v>1</v>
      </c>
      <c r="K17" s="1"/>
      <c r="L17" s="1"/>
      <c r="M17" s="1">
        <v>1</v>
      </c>
      <c r="N17" s="1"/>
      <c r="O17" s="1">
        <v>1</v>
      </c>
      <c r="P17" s="1"/>
      <c r="Q17" s="1"/>
      <c r="R17" s="1"/>
      <c r="S17" s="1">
        <v>1</v>
      </c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18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20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>
        <v>1</v>
      </c>
      <c r="HF17" s="4"/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O17" s="4"/>
      <c r="HP17" s="4"/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4"/>
      <c r="IA17" s="4">
        <v>1</v>
      </c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/>
      <c r="IS17" s="4">
        <v>1</v>
      </c>
      <c r="IT17" s="4"/>
    </row>
    <row r="18" spans="1:254" ht="15.75" x14ac:dyDescent="0.25">
      <c r="A18" s="2">
        <v>5</v>
      </c>
      <c r="B18" s="1" t="str">
        <f>'[1]Предшкольная группа'!B19</f>
        <v>Грабова Мария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18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20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3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75" x14ac:dyDescent="0.25">
      <c r="A19" s="2">
        <v>6</v>
      </c>
      <c r="B19" s="1" t="str">
        <f>'[1]Предшкольная группа'!B20</f>
        <v>Григус Евгения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18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20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x14ac:dyDescent="0.25">
      <c r="A20" s="2">
        <v>7</v>
      </c>
      <c r="B20" s="1" t="str">
        <f>'[1]Предшкольная группа'!B21</f>
        <v>Даутмерзаев Халид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18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20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25">
      <c r="A21" s="3">
        <v>8</v>
      </c>
      <c r="B21" s="4" t="str">
        <f>'[1]Предшкольная группа'!B22</f>
        <v>Даутмерзаева Хадиджа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18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20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x14ac:dyDescent="0.25">
      <c r="A22" s="3">
        <v>9</v>
      </c>
      <c r="B22" s="4" t="str">
        <f>'[1]Предшкольная группа'!B23</f>
        <v>Ертлеуова Амина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18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20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x14ac:dyDescent="0.25">
      <c r="A23" s="3">
        <v>10</v>
      </c>
      <c r="B23" s="4" t="str">
        <f>'[1]Предшкольная группа'!B24</f>
        <v>Еременко Андрей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18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20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/>
      <c r="IS23" s="4">
        <v>1</v>
      </c>
      <c r="IT23" s="4"/>
    </row>
    <row r="24" spans="1:254" x14ac:dyDescent="0.25">
      <c r="A24" s="3">
        <v>11</v>
      </c>
      <c r="B24" s="4" t="str">
        <f>'[1]Предшкольная группа'!B25</f>
        <v>Жанаманова Карина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18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20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25">
      <c r="A25" s="3">
        <v>12</v>
      </c>
      <c r="B25" s="4" t="str">
        <f>'[1]Предшкольная группа'!B26</f>
        <v>Жадигерова Азима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18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20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25">
      <c r="A26" s="3">
        <v>13</v>
      </c>
      <c r="B26" s="4" t="str">
        <f>'[1]Предшкольная группа'!B27</f>
        <v>Жумабекова Асель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18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20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x14ac:dyDescent="0.25">
      <c r="A27" s="3">
        <v>14</v>
      </c>
      <c r="B27" s="4" t="str">
        <f>'[1]Предшкольная группа'!B28</f>
        <v>Имангалиев Алихан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18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20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x14ac:dyDescent="0.25">
      <c r="A28" s="3">
        <v>15</v>
      </c>
      <c r="B28" s="4" t="str">
        <f>'[1]Предшкольная группа'!B29</f>
        <v>Истеков Ислам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18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20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x14ac:dyDescent="0.25">
      <c r="A29" s="3">
        <v>16</v>
      </c>
      <c r="B29" s="4" t="str">
        <f>'[1]Предшкольная группа'!B30</f>
        <v>Колесников Данил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18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20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x14ac:dyDescent="0.25">
      <c r="A30" s="3">
        <v>17</v>
      </c>
      <c r="B30" s="4" t="str">
        <f>'[1]Предшкольная группа'!B31</f>
        <v>Кондратенко Владлен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18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20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</row>
    <row r="31" spans="1:254" x14ac:dyDescent="0.25">
      <c r="A31" s="3">
        <v>18</v>
      </c>
      <c r="B31" s="4" t="str">
        <f>'[1]Предшкольная группа'!B32</f>
        <v>Қуанышұлы Даниль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18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20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/>
      <c r="GW31" s="4">
        <v>1</v>
      </c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/>
      <c r="IS31" s="4">
        <v>1</v>
      </c>
      <c r="IT31" s="4"/>
    </row>
    <row r="32" spans="1:254" x14ac:dyDescent="0.25">
      <c r="A32" s="3">
        <v>19</v>
      </c>
      <c r="B32" s="4" t="str">
        <f>'[1]Предшкольная группа'!B33</f>
        <v>Қеңшілік Дария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18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20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</row>
    <row r="33" spans="1:254" x14ac:dyDescent="0.25">
      <c r="A33" s="3">
        <v>20</v>
      </c>
      <c r="B33" s="4" t="str">
        <f>'[1]Предшкольная группа'!B34</f>
        <v>Косумов Саян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18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20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x14ac:dyDescent="0.25">
      <c r="A34" s="3">
        <v>21</v>
      </c>
      <c r="B34" s="4" t="str">
        <f>'[1]Предшкольная группа'!B35</f>
        <v>Лисогор Арина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18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20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</row>
    <row r="35" spans="1:254" x14ac:dyDescent="0.25">
      <c r="A35" s="3">
        <v>22</v>
      </c>
      <c r="B35" s="4" t="str">
        <f>'[1]Предшкольная группа'!B36</f>
        <v>Мингазова Ариана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18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20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</row>
    <row r="36" spans="1:254" x14ac:dyDescent="0.25">
      <c r="A36" s="3">
        <v>23</v>
      </c>
      <c r="B36" s="4" t="str">
        <f>'[1]Предшкольная группа'!B37</f>
        <v>Нуртанова Афият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18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20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54" x14ac:dyDescent="0.25">
      <c r="A37" s="3">
        <v>24</v>
      </c>
      <c r="B37" s="4" t="str">
        <f>'[1]Предшкольная группа'!B38</f>
        <v>Пружина Богдан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18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>
        <v>1</v>
      </c>
      <c r="DB37" s="4"/>
      <c r="DC37" s="4"/>
      <c r="DD37" s="20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/>
      <c r="FM37" s="4">
        <v>1</v>
      </c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/>
      <c r="GZ37" s="4">
        <v>1</v>
      </c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/>
      <c r="IA37" s="4">
        <v>1</v>
      </c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/>
      <c r="IS37" s="4">
        <v>1</v>
      </c>
      <c r="IT37" s="4"/>
    </row>
    <row r="38" spans="1:254" x14ac:dyDescent="0.25">
      <c r="A38" s="81">
        <v>25</v>
      </c>
      <c r="B38" s="4" t="str">
        <f>'[1]Предшкольная группа'!B39</f>
        <v>Стрельцов Егор</v>
      </c>
      <c r="C38" s="81">
        <v>1</v>
      </c>
      <c r="D38" s="81"/>
      <c r="E38" s="81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18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20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>
        <v>1</v>
      </c>
      <c r="GX38" s="4"/>
      <c r="GY38" s="4">
        <v>1</v>
      </c>
      <c r="GZ38" s="4"/>
      <c r="HA38" s="4"/>
      <c r="HB38" s="4"/>
      <c r="HC38" s="4">
        <v>1</v>
      </c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/>
      <c r="IS38" s="4">
        <v>1</v>
      </c>
      <c r="IT38" s="4"/>
    </row>
    <row r="39" spans="1:254" x14ac:dyDescent="0.25">
      <c r="A39" s="81">
        <v>26</v>
      </c>
      <c r="B39" s="4" t="str">
        <f>'[1]Предшкольная группа'!B40</f>
        <v>Сәтбай Аяла</v>
      </c>
      <c r="C39" s="81">
        <v>1</v>
      </c>
      <c r="D39" s="81"/>
      <c r="E39" s="81"/>
      <c r="F39" s="4">
        <v>1</v>
      </c>
      <c r="G39" s="4"/>
      <c r="H39" s="4"/>
      <c r="I39" s="4">
        <v>1</v>
      </c>
      <c r="J39" s="4"/>
      <c r="K39" s="4"/>
      <c r="L39" s="4"/>
      <c r="M39" s="4">
        <v>1</v>
      </c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>
        <v>1</v>
      </c>
      <c r="AH39" s="4"/>
      <c r="AI39" s="4"/>
      <c r="AJ39" s="4"/>
      <c r="AK39" s="4">
        <v>1</v>
      </c>
      <c r="AL39" s="4"/>
      <c r="AM39" s="4"/>
      <c r="AN39" s="4">
        <v>1</v>
      </c>
      <c r="AO39" s="4"/>
      <c r="AP39" s="4">
        <v>1</v>
      </c>
      <c r="AQ39" s="4"/>
      <c r="AR39" s="4"/>
      <c r="AS39" s="4"/>
      <c r="AT39" s="4">
        <v>1</v>
      </c>
      <c r="AU39" s="4"/>
      <c r="AV39" s="4"/>
      <c r="AW39" s="4">
        <v>1</v>
      </c>
      <c r="AX39" s="4"/>
      <c r="AY39" s="4"/>
      <c r="AZ39" s="4">
        <v>1</v>
      </c>
      <c r="BA39" s="4"/>
      <c r="BB39" s="4"/>
      <c r="BC39" s="4">
        <v>1</v>
      </c>
      <c r="BD39" s="4"/>
      <c r="BE39" s="4"/>
      <c r="BF39" s="4">
        <v>1</v>
      </c>
      <c r="BG39" s="4"/>
      <c r="BH39" s="4">
        <v>1</v>
      </c>
      <c r="BI39" s="4"/>
      <c r="BJ39" s="4"/>
      <c r="BK39" s="4">
        <v>1</v>
      </c>
      <c r="BL39" s="4"/>
      <c r="BM39" s="4"/>
      <c r="BN39" s="4"/>
      <c r="BO39" s="4">
        <v>1</v>
      </c>
      <c r="BP39" s="18"/>
      <c r="BQ39" s="4"/>
      <c r="BR39" s="4">
        <v>1</v>
      </c>
      <c r="BS39" s="4"/>
      <c r="BT39" s="4"/>
      <c r="BU39" s="4">
        <v>1</v>
      </c>
      <c r="BV39" s="4"/>
      <c r="BW39" s="4">
        <v>1</v>
      </c>
      <c r="BX39" s="4"/>
      <c r="BY39" s="4"/>
      <c r="BZ39" s="4"/>
      <c r="CA39" s="4">
        <v>1</v>
      </c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20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/>
      <c r="DQ39" s="4">
        <v>1</v>
      </c>
      <c r="DR39" s="4"/>
      <c r="DS39" s="4">
        <v>1</v>
      </c>
      <c r="DT39" s="4"/>
      <c r="DU39" s="4"/>
      <c r="DV39" s="4">
        <v>1</v>
      </c>
      <c r="DW39" s="4"/>
      <c r="DX39" s="4"/>
      <c r="DY39" s="4"/>
      <c r="DZ39" s="4">
        <v>1</v>
      </c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/>
      <c r="FD39" s="4">
        <v>1</v>
      </c>
      <c r="FE39" s="4"/>
      <c r="FF39" s="4">
        <v>1</v>
      </c>
      <c r="FG39" s="4"/>
      <c r="FH39" s="4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/>
      <c r="FS39" s="4">
        <v>1</v>
      </c>
      <c r="FT39" s="4"/>
      <c r="FU39" s="4">
        <v>1</v>
      </c>
      <c r="FV39" s="4"/>
      <c r="FW39" s="4"/>
      <c r="FX39" s="4">
        <v>1</v>
      </c>
      <c r="FY39" s="4"/>
      <c r="FZ39" s="4"/>
      <c r="GA39" s="4">
        <v>1</v>
      </c>
      <c r="GB39" s="4"/>
      <c r="GC39" s="4"/>
      <c r="GD39" s="4">
        <v>1</v>
      </c>
      <c r="GE39" s="4"/>
      <c r="GF39" s="4"/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  <c r="GS39" s="4">
        <v>1</v>
      </c>
      <c r="GT39" s="4"/>
      <c r="GU39" s="4"/>
      <c r="GV39" s="4">
        <v>1</v>
      </c>
      <c r="GW39" s="4"/>
      <c r="GX39" s="4"/>
      <c r="GY39" s="4"/>
      <c r="GZ39" s="4">
        <v>1</v>
      </c>
      <c r="HA39" s="4"/>
      <c r="HB39" s="4">
        <v>1</v>
      </c>
      <c r="HC39" s="4"/>
      <c r="HD39" s="4"/>
      <c r="HE39" s="4">
        <v>1</v>
      </c>
      <c r="HF39" s="4"/>
      <c r="HG39" s="4"/>
      <c r="HH39" s="4">
        <v>1</v>
      </c>
      <c r="HI39" s="4"/>
      <c r="HJ39" s="4"/>
      <c r="HK39" s="4">
        <v>1</v>
      </c>
      <c r="HL39" s="4"/>
      <c r="HM39" s="4"/>
      <c r="HN39" s="4">
        <v>1</v>
      </c>
      <c r="HO39" s="4"/>
      <c r="HP39" s="4"/>
      <c r="HQ39" s="4">
        <v>1</v>
      </c>
      <c r="HR39" s="4"/>
      <c r="HS39" s="4"/>
      <c r="HT39" s="4"/>
      <c r="HU39" s="4">
        <v>1</v>
      </c>
      <c r="HV39" s="4"/>
      <c r="HW39" s="4">
        <v>1</v>
      </c>
      <c r="HX39" s="4"/>
      <c r="HY39" s="4"/>
      <c r="HZ39" s="4"/>
      <c r="IA39" s="4">
        <v>1</v>
      </c>
      <c r="IB39" s="4"/>
      <c r="IC39" s="4">
        <v>1</v>
      </c>
      <c r="ID39" s="4"/>
      <c r="IE39" s="4"/>
      <c r="IF39" s="4">
        <v>1</v>
      </c>
      <c r="IG39" s="4"/>
      <c r="IH39" s="4"/>
      <c r="II39" s="4">
        <v>1</v>
      </c>
      <c r="IJ39" s="4"/>
      <c r="IK39" s="4"/>
      <c r="IL39" s="4">
        <v>1</v>
      </c>
      <c r="IM39" s="4"/>
      <c r="IN39" s="4"/>
      <c r="IO39" s="4">
        <v>1</v>
      </c>
      <c r="IP39" s="4"/>
      <c r="IQ39" s="4"/>
      <c r="IR39" s="4">
        <v>1</v>
      </c>
      <c r="IS39" s="4"/>
      <c r="IT39" s="4"/>
    </row>
    <row r="40" spans="1:254" x14ac:dyDescent="0.25">
      <c r="A40" s="81">
        <v>27</v>
      </c>
      <c r="B40" s="4" t="str">
        <f>'[1]Предшкольная группа'!B41</f>
        <v>Утеулина Жасмин</v>
      </c>
      <c r="C40" s="81">
        <v>1</v>
      </c>
      <c r="D40" s="81"/>
      <c r="E40" s="81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4">
        <v>1</v>
      </c>
      <c r="V40" s="4"/>
      <c r="W40" s="4"/>
      <c r="X40" s="4">
        <v>1</v>
      </c>
      <c r="Y40" s="4"/>
      <c r="Z40" s="4"/>
      <c r="AA40" s="4">
        <v>1</v>
      </c>
      <c r="AB40" s="4"/>
      <c r="AC40" s="4"/>
      <c r="AD40" s="4">
        <v>1</v>
      </c>
      <c r="AE40" s="4"/>
      <c r="AF40" s="4"/>
      <c r="AG40" s="4">
        <v>1</v>
      </c>
      <c r="AH40" s="4"/>
      <c r="AI40" s="4"/>
      <c r="AJ40" s="4">
        <v>1</v>
      </c>
      <c r="AK40" s="4"/>
      <c r="AL40" s="4"/>
      <c r="AM40" s="4">
        <v>1</v>
      </c>
      <c r="AN40" s="4"/>
      <c r="AO40" s="4"/>
      <c r="AP40" s="4">
        <v>1</v>
      </c>
      <c r="AQ40" s="4"/>
      <c r="AR40" s="4"/>
      <c r="AS40" s="4">
        <v>1</v>
      </c>
      <c r="AT40" s="4"/>
      <c r="AU40" s="4"/>
      <c r="AV40" s="4">
        <v>1</v>
      </c>
      <c r="AW40" s="4"/>
      <c r="AX40" s="4"/>
      <c r="AY40" s="4">
        <v>1</v>
      </c>
      <c r="AZ40" s="4"/>
      <c r="BA40" s="4"/>
      <c r="BB40" s="4">
        <v>1</v>
      </c>
      <c r="BC40" s="4"/>
      <c r="BD40" s="4"/>
      <c r="BE40" s="4">
        <v>1</v>
      </c>
      <c r="BF40" s="4"/>
      <c r="BG40" s="4"/>
      <c r="BH40" s="4">
        <v>1</v>
      </c>
      <c r="BI40" s="4"/>
      <c r="BJ40" s="4"/>
      <c r="BK40" s="4">
        <v>1</v>
      </c>
      <c r="BL40" s="4"/>
      <c r="BM40" s="4"/>
      <c r="BN40" s="4">
        <v>1</v>
      </c>
      <c r="BO40" s="4"/>
      <c r="BP40" s="18"/>
      <c r="BQ40" s="4">
        <v>1</v>
      </c>
      <c r="BR40" s="4"/>
      <c r="BS40" s="4"/>
      <c r="BT40" s="4">
        <v>1</v>
      </c>
      <c r="BU40" s="4"/>
      <c r="BV40" s="4"/>
      <c r="BW40" s="4">
        <v>1</v>
      </c>
      <c r="BX40" s="4"/>
      <c r="BY40" s="4"/>
      <c r="BZ40" s="4">
        <v>1</v>
      </c>
      <c r="CA40" s="4"/>
      <c r="CB40" s="4"/>
      <c r="CC40" s="4">
        <v>1</v>
      </c>
      <c r="CD40" s="4"/>
      <c r="CE40" s="4"/>
      <c r="CF40" s="4">
        <v>1</v>
      </c>
      <c r="CG40" s="4"/>
      <c r="CH40" s="4"/>
      <c r="CI40" s="4">
        <v>1</v>
      </c>
      <c r="CJ40" s="4"/>
      <c r="CK40" s="4"/>
      <c r="CL40" s="4">
        <v>1</v>
      </c>
      <c r="CM40" s="4"/>
      <c r="CN40" s="4"/>
      <c r="CO40" s="4">
        <v>1</v>
      </c>
      <c r="CP40" s="4"/>
      <c r="CQ40" s="4"/>
      <c r="CR40" s="4">
        <v>1</v>
      </c>
      <c r="CS40" s="4"/>
      <c r="CT40" s="4"/>
      <c r="CU40" s="4">
        <v>1</v>
      </c>
      <c r="CV40" s="4"/>
      <c r="CW40" s="4"/>
      <c r="CX40" s="4">
        <v>1</v>
      </c>
      <c r="CY40" s="4"/>
      <c r="CZ40" s="4"/>
      <c r="DA40" s="4">
        <v>1</v>
      </c>
      <c r="DB40" s="4"/>
      <c r="DC40" s="4"/>
      <c r="DD40" s="20">
        <v>1</v>
      </c>
      <c r="DE40" s="4"/>
      <c r="DF40" s="4"/>
      <c r="DG40" s="4">
        <v>1</v>
      </c>
      <c r="DH40" s="4"/>
      <c r="DI40" s="4"/>
      <c r="DJ40" s="4">
        <v>1</v>
      </c>
      <c r="DK40" s="4"/>
      <c r="DL40" s="4"/>
      <c r="DM40" s="4">
        <v>1</v>
      </c>
      <c r="DN40" s="4"/>
      <c r="DO40" s="4"/>
      <c r="DP40" s="4">
        <v>1</v>
      </c>
      <c r="DQ40" s="4"/>
      <c r="DR40" s="4"/>
      <c r="DS40" s="4">
        <v>1</v>
      </c>
      <c r="DT40" s="4"/>
      <c r="DU40" s="4"/>
      <c r="DV40" s="4">
        <v>1</v>
      </c>
      <c r="DW40" s="4"/>
      <c r="DX40" s="4"/>
      <c r="DY40" s="4">
        <v>1</v>
      </c>
      <c r="DZ40" s="4"/>
      <c r="EA40" s="4"/>
      <c r="EB40" s="4">
        <v>1</v>
      </c>
      <c r="EC40" s="4"/>
      <c r="ED40" s="4"/>
      <c r="EE40" s="4">
        <v>1</v>
      </c>
      <c r="EF40" s="4"/>
      <c r="EG40" s="4"/>
      <c r="EH40" s="4">
        <v>1</v>
      </c>
      <c r="EI40" s="4"/>
      <c r="EJ40" s="4"/>
      <c r="EK40" s="4">
        <v>1</v>
      </c>
      <c r="EL40" s="4"/>
      <c r="EM40" s="4"/>
      <c r="EN40" s="4">
        <v>1</v>
      </c>
      <c r="EO40" s="4"/>
      <c r="EP40" s="4"/>
      <c r="EQ40" s="4">
        <v>1</v>
      </c>
      <c r="ER40" s="4"/>
      <c r="ES40" s="4"/>
      <c r="ET40" s="4">
        <v>1</v>
      </c>
      <c r="EU40" s="4"/>
      <c r="EV40" s="4"/>
      <c r="EW40" s="4">
        <v>1</v>
      </c>
      <c r="EX40" s="4"/>
      <c r="EY40" s="4"/>
      <c r="EZ40" s="4">
        <v>1</v>
      </c>
      <c r="FA40" s="4"/>
      <c r="FB40" s="4"/>
      <c r="FC40" s="4">
        <v>1</v>
      </c>
      <c r="FD40" s="4"/>
      <c r="FE40" s="4"/>
      <c r="FF40" s="4">
        <v>1</v>
      </c>
      <c r="FG40" s="4"/>
      <c r="FH40" s="4"/>
      <c r="FI40" s="4">
        <v>1</v>
      </c>
      <c r="FJ40" s="4"/>
      <c r="FK40" s="4"/>
      <c r="FL40" s="4">
        <v>1</v>
      </c>
      <c r="FM40" s="4"/>
      <c r="FN40" s="4"/>
      <c r="FO40" s="4">
        <v>1</v>
      </c>
      <c r="FP40" s="4"/>
      <c r="FQ40" s="4"/>
      <c r="FR40" s="4">
        <v>1</v>
      </c>
      <c r="FS40" s="4"/>
      <c r="FT40" s="4"/>
      <c r="FU40" s="4">
        <v>1</v>
      </c>
      <c r="FV40" s="4"/>
      <c r="FW40" s="4"/>
      <c r="FX40" s="4">
        <v>1</v>
      </c>
      <c r="FY40" s="4"/>
      <c r="FZ40" s="4"/>
      <c r="GA40" s="4">
        <v>1</v>
      </c>
      <c r="GB40" s="4"/>
      <c r="GC40" s="4"/>
      <c r="GD40" s="4">
        <v>1</v>
      </c>
      <c r="GE40" s="4"/>
      <c r="GF40" s="4"/>
      <c r="GG40" s="4">
        <v>1</v>
      </c>
      <c r="GH40" s="4"/>
      <c r="GI40" s="4"/>
      <c r="GJ40" s="4">
        <v>1</v>
      </c>
      <c r="GK40" s="4"/>
      <c r="GL40" s="4"/>
      <c r="GM40" s="4">
        <v>1</v>
      </c>
      <c r="GN40" s="4"/>
      <c r="GO40" s="4"/>
      <c r="GP40" s="4">
        <v>1</v>
      </c>
      <c r="GQ40" s="4"/>
      <c r="GR40" s="4"/>
      <c r="GS40" s="4">
        <v>1</v>
      </c>
      <c r="GT40" s="4"/>
      <c r="GU40" s="4"/>
      <c r="GV40" s="4">
        <v>1</v>
      </c>
      <c r="GW40" s="4"/>
      <c r="GX40" s="4"/>
      <c r="GY40" s="4">
        <v>1</v>
      </c>
      <c r="GZ40" s="4"/>
      <c r="HA40" s="4"/>
      <c r="HB40" s="4">
        <v>1</v>
      </c>
      <c r="HC40" s="4"/>
      <c r="HD40" s="4"/>
      <c r="HE40" s="4">
        <v>1</v>
      </c>
      <c r="HF40" s="4"/>
      <c r="HG40" s="4"/>
      <c r="HH40" s="4">
        <v>1</v>
      </c>
      <c r="HI40" s="4"/>
      <c r="HJ40" s="4"/>
      <c r="HK40" s="4">
        <v>1</v>
      </c>
      <c r="HL40" s="4"/>
      <c r="HM40" s="4"/>
      <c r="HN40" s="4">
        <v>1</v>
      </c>
      <c r="HO40" s="4"/>
      <c r="HP40" s="4"/>
      <c r="HQ40" s="4">
        <v>1</v>
      </c>
      <c r="HR40" s="4"/>
      <c r="HS40" s="4"/>
      <c r="HT40" s="4">
        <v>1</v>
      </c>
      <c r="HU40" s="4"/>
      <c r="HV40" s="4"/>
      <c r="HW40" s="4">
        <v>1</v>
      </c>
      <c r="HX40" s="4"/>
      <c r="HY40" s="4"/>
      <c r="HZ40" s="4">
        <v>1</v>
      </c>
      <c r="IA40" s="4"/>
      <c r="IB40" s="4"/>
      <c r="IC40" s="4">
        <v>1</v>
      </c>
      <c r="ID40" s="4"/>
      <c r="IE40" s="4"/>
      <c r="IF40" s="4">
        <v>1</v>
      </c>
      <c r="IG40" s="4"/>
      <c r="IH40" s="4"/>
      <c r="II40" s="4">
        <v>1</v>
      </c>
      <c r="IJ40" s="4"/>
      <c r="IK40" s="4"/>
      <c r="IL40" s="4">
        <v>1</v>
      </c>
      <c r="IM40" s="4"/>
      <c r="IN40" s="4"/>
      <c r="IO40" s="4">
        <v>1</v>
      </c>
      <c r="IP40" s="4"/>
      <c r="IQ40" s="4"/>
      <c r="IR40" s="4">
        <v>1</v>
      </c>
      <c r="IS40" s="4"/>
      <c r="IT40" s="4"/>
    </row>
    <row r="41" spans="1:254" x14ac:dyDescent="0.25">
      <c r="A41" s="81">
        <v>28</v>
      </c>
      <c r="B41" s="4" t="str">
        <f>'[1]Предшкольная группа'!B42</f>
        <v>Файзулов Богдан</v>
      </c>
      <c r="C41" s="81">
        <v>1</v>
      </c>
      <c r="D41" s="81"/>
      <c r="E41" s="81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/>
      <c r="Y41" s="4">
        <v>1</v>
      </c>
      <c r="Z41" s="4"/>
      <c r="AA41" s="4"/>
      <c r="AB41" s="4">
        <v>1</v>
      </c>
      <c r="AC41" s="4"/>
      <c r="AD41" s="4">
        <v>1</v>
      </c>
      <c r="AE41" s="4"/>
      <c r="AF41" s="4"/>
      <c r="AG41" s="4">
        <v>1</v>
      </c>
      <c r="AH41" s="4"/>
      <c r="AI41" s="4"/>
      <c r="AJ41" s="4"/>
      <c r="AK41" s="4">
        <v>1</v>
      </c>
      <c r="AL41" s="4"/>
      <c r="AM41" s="4"/>
      <c r="AN41" s="4">
        <v>1</v>
      </c>
      <c r="AO41" s="4"/>
      <c r="AP41" s="4">
        <v>1</v>
      </c>
      <c r="AQ41" s="4"/>
      <c r="AR41" s="4"/>
      <c r="AS41" s="4">
        <v>1</v>
      </c>
      <c r="AT41" s="4"/>
      <c r="AU41" s="4"/>
      <c r="AV41" s="4">
        <v>1</v>
      </c>
      <c r="AW41" s="4"/>
      <c r="AX41" s="4"/>
      <c r="AY41" s="4"/>
      <c r="AZ41" s="4">
        <v>1</v>
      </c>
      <c r="BA41" s="4"/>
      <c r="BB41" s="4"/>
      <c r="BC41" s="4">
        <v>1</v>
      </c>
      <c r="BD41" s="4"/>
      <c r="BE41" s="4"/>
      <c r="BF41" s="4">
        <v>1</v>
      </c>
      <c r="BG41" s="4"/>
      <c r="BH41" s="4">
        <v>1</v>
      </c>
      <c r="BI41" s="4"/>
      <c r="BJ41" s="4"/>
      <c r="BK41" s="4">
        <v>1</v>
      </c>
      <c r="BL41" s="4"/>
      <c r="BM41" s="4"/>
      <c r="BN41" s="4">
        <v>1</v>
      </c>
      <c r="BO41" s="4"/>
      <c r="BP41" s="18"/>
      <c r="BQ41" s="4">
        <v>1</v>
      </c>
      <c r="BR41" s="4"/>
      <c r="BS41" s="4"/>
      <c r="BT41" s="4">
        <v>1</v>
      </c>
      <c r="BU41" s="4"/>
      <c r="BV41" s="4"/>
      <c r="BW41" s="4">
        <v>1</v>
      </c>
      <c r="BX41" s="4"/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1</v>
      </c>
      <c r="CJ41" s="4"/>
      <c r="CK41" s="4"/>
      <c r="CL41" s="4"/>
      <c r="CM41" s="4">
        <v>1</v>
      </c>
      <c r="CN41" s="4"/>
      <c r="CO41" s="4"/>
      <c r="CP41" s="4">
        <v>1</v>
      </c>
      <c r="CQ41" s="4"/>
      <c r="CR41" s="4"/>
      <c r="CS41" s="4">
        <v>1</v>
      </c>
      <c r="CT41" s="4"/>
      <c r="CU41" s="4"/>
      <c r="CV41" s="4">
        <v>1</v>
      </c>
      <c r="CW41" s="4"/>
      <c r="CX41" s="4"/>
      <c r="CY41" s="4">
        <v>1</v>
      </c>
      <c r="CZ41" s="4"/>
      <c r="DA41" s="4">
        <v>1</v>
      </c>
      <c r="DB41" s="4"/>
      <c r="DC41" s="4"/>
      <c r="DD41" s="20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>
        <v>1</v>
      </c>
      <c r="DN41" s="4"/>
      <c r="DO41" s="4"/>
      <c r="DP41" s="4"/>
      <c r="DQ41" s="4">
        <v>1</v>
      </c>
      <c r="DR41" s="4"/>
      <c r="DS41" s="4">
        <v>1</v>
      </c>
      <c r="DT41" s="4"/>
      <c r="DU41" s="4"/>
      <c r="DV41" s="4">
        <v>1</v>
      </c>
      <c r="DW41" s="4"/>
      <c r="DX41" s="4"/>
      <c r="DY41" s="4"/>
      <c r="DZ41" s="4">
        <v>1</v>
      </c>
      <c r="EA41" s="4"/>
      <c r="EB41" s="4">
        <v>1</v>
      </c>
      <c r="EC41" s="4"/>
      <c r="ED41" s="4"/>
      <c r="EE41" s="4">
        <v>1</v>
      </c>
      <c r="EF41" s="4"/>
      <c r="EG41" s="4"/>
      <c r="EH41" s="4">
        <v>1</v>
      </c>
      <c r="EI41" s="4"/>
      <c r="EJ41" s="4"/>
      <c r="EK41" s="4"/>
      <c r="EL41" s="4">
        <v>1</v>
      </c>
      <c r="EM41" s="4"/>
      <c r="EN41" s="4">
        <v>1</v>
      </c>
      <c r="EO41" s="4"/>
      <c r="EP41" s="4"/>
      <c r="EQ41" s="4">
        <v>1</v>
      </c>
      <c r="ER41" s="4"/>
      <c r="ES41" s="4"/>
      <c r="ET41" s="4">
        <v>1</v>
      </c>
      <c r="EU41" s="4"/>
      <c r="EV41" s="4"/>
      <c r="EW41" s="4">
        <v>1</v>
      </c>
      <c r="EX41" s="4"/>
      <c r="EY41" s="4"/>
      <c r="EZ41" s="4">
        <v>1</v>
      </c>
      <c r="FA41" s="4"/>
      <c r="FB41" s="4"/>
      <c r="FC41" s="4">
        <v>1</v>
      </c>
      <c r="FD41" s="4"/>
      <c r="FE41" s="4"/>
      <c r="FF41" s="4">
        <v>1</v>
      </c>
      <c r="FG41" s="4"/>
      <c r="FH41" s="4"/>
      <c r="FI41" s="4">
        <v>1</v>
      </c>
      <c r="FJ41" s="4"/>
      <c r="FK41" s="4"/>
      <c r="FL41" s="4">
        <v>1</v>
      </c>
      <c r="FM41" s="4"/>
      <c r="FN41" s="4"/>
      <c r="FO41" s="4"/>
      <c r="FP41" s="4">
        <v>1</v>
      </c>
      <c r="FQ41" s="4"/>
      <c r="FR41" s="4"/>
      <c r="FS41" s="4">
        <v>1</v>
      </c>
      <c r="FT41" s="4"/>
      <c r="FU41" s="4">
        <v>1</v>
      </c>
      <c r="FV41" s="4"/>
      <c r="FW41" s="4"/>
      <c r="FX41" s="4">
        <v>1</v>
      </c>
      <c r="FY41" s="4"/>
      <c r="FZ41" s="4"/>
      <c r="GA41" s="4">
        <v>1</v>
      </c>
      <c r="GB41" s="4"/>
      <c r="GC41" s="4"/>
      <c r="GD41" s="4">
        <v>1</v>
      </c>
      <c r="GE41" s="4"/>
      <c r="GF41" s="4"/>
      <c r="GG41" s="4">
        <v>1</v>
      </c>
      <c r="GH41" s="4"/>
      <c r="GI41" s="4"/>
      <c r="GJ41" s="4">
        <v>1</v>
      </c>
      <c r="GK41" s="4"/>
      <c r="GL41" s="4"/>
      <c r="GM41" s="4">
        <v>1</v>
      </c>
      <c r="GN41" s="4"/>
      <c r="GO41" s="4"/>
      <c r="GP41" s="4">
        <v>1</v>
      </c>
      <c r="GQ41" s="4"/>
      <c r="GR41" s="4"/>
      <c r="GS41" s="4">
        <v>1</v>
      </c>
      <c r="GT41" s="4"/>
      <c r="GU41" s="4"/>
      <c r="GV41" s="4">
        <v>1</v>
      </c>
      <c r="GW41" s="4"/>
      <c r="GX41" s="4"/>
      <c r="GY41" s="4"/>
      <c r="GZ41" s="4">
        <v>1</v>
      </c>
      <c r="HA41" s="4"/>
      <c r="HB41" s="4">
        <v>1</v>
      </c>
      <c r="HC41" s="4"/>
      <c r="HD41" s="4"/>
      <c r="HE41" s="4">
        <v>1</v>
      </c>
      <c r="HF41" s="4"/>
      <c r="HG41" s="4"/>
      <c r="HH41" s="4">
        <v>1</v>
      </c>
      <c r="HI41" s="4"/>
      <c r="HJ41" s="4"/>
      <c r="HK41" s="4"/>
      <c r="HL41" s="4">
        <v>1</v>
      </c>
      <c r="HM41" s="4"/>
      <c r="HN41" s="4">
        <v>1</v>
      </c>
      <c r="HO41" s="4"/>
      <c r="HP41" s="4"/>
      <c r="HQ41" s="4">
        <v>1</v>
      </c>
      <c r="HR41" s="4"/>
      <c r="HS41" s="4"/>
      <c r="HT41" s="4"/>
      <c r="HU41" s="4">
        <v>1</v>
      </c>
      <c r="HV41" s="4"/>
      <c r="HW41" s="4">
        <v>1</v>
      </c>
      <c r="HX41" s="4"/>
      <c r="HY41" s="4"/>
      <c r="HZ41" s="4"/>
      <c r="IA41" s="4">
        <v>1</v>
      </c>
      <c r="IB41" s="4"/>
      <c r="IC41" s="4">
        <v>1</v>
      </c>
      <c r="ID41" s="4"/>
      <c r="IE41" s="4"/>
      <c r="IF41" s="4">
        <v>1</v>
      </c>
      <c r="IG41" s="4"/>
      <c r="IH41" s="4"/>
      <c r="II41" s="4">
        <v>1</v>
      </c>
      <c r="IJ41" s="4"/>
      <c r="IK41" s="4"/>
      <c r="IL41" s="4">
        <v>1</v>
      </c>
      <c r="IM41" s="4"/>
      <c r="IN41" s="4"/>
      <c r="IO41" s="4">
        <v>1</v>
      </c>
      <c r="IP41" s="4"/>
      <c r="IQ41" s="4"/>
      <c r="IR41" s="4">
        <v>1</v>
      </c>
      <c r="IS41" s="4"/>
      <c r="IT41" s="4"/>
    </row>
    <row r="42" spans="1:254" x14ac:dyDescent="0.25">
      <c r="A42" s="3">
        <v>29</v>
      </c>
      <c r="B42" s="4" t="str">
        <f>'[1]Предшкольная группа'!B43</f>
        <v>Хафизова Оля</v>
      </c>
      <c r="C42" s="3">
        <v>1</v>
      </c>
      <c r="D42" s="3"/>
      <c r="E42" s="3"/>
      <c r="F42" s="4">
        <v>1</v>
      </c>
      <c r="G42" s="4"/>
      <c r="H42" s="4"/>
      <c r="I42" s="4">
        <v>1</v>
      </c>
      <c r="J42" s="4"/>
      <c r="K42" s="4"/>
      <c r="L42" s="4">
        <v>1</v>
      </c>
      <c r="M42" s="4"/>
      <c r="N42" s="4"/>
      <c r="O42" s="4">
        <v>1</v>
      </c>
      <c r="P42" s="4"/>
      <c r="Q42" s="4"/>
      <c r="R42" s="4">
        <v>1</v>
      </c>
      <c r="S42" s="4"/>
      <c r="T42" s="4"/>
      <c r="U42" s="4">
        <v>1</v>
      </c>
      <c r="V42" s="4"/>
      <c r="W42" s="4"/>
      <c r="X42" s="4"/>
      <c r="Y42" s="4">
        <v>1</v>
      </c>
      <c r="Z42" s="4"/>
      <c r="AA42" s="4"/>
      <c r="AB42" s="4">
        <v>1</v>
      </c>
      <c r="AC42" s="4"/>
      <c r="AD42" s="4"/>
      <c r="AE42" s="4">
        <v>1</v>
      </c>
      <c r="AF42" s="4"/>
      <c r="AG42" s="4">
        <v>1</v>
      </c>
      <c r="AH42" s="4"/>
      <c r="AI42" s="4"/>
      <c r="AJ42" s="4"/>
      <c r="AK42" s="4">
        <v>1</v>
      </c>
      <c r="AL42" s="4"/>
      <c r="AM42" s="4"/>
      <c r="AN42" s="4">
        <v>1</v>
      </c>
      <c r="AO42" s="4"/>
      <c r="AP42" s="4">
        <v>1</v>
      </c>
      <c r="AQ42" s="4"/>
      <c r="AR42" s="4"/>
      <c r="AS42" s="4"/>
      <c r="AT42" s="4">
        <v>1</v>
      </c>
      <c r="AU42" s="4"/>
      <c r="AV42" s="4">
        <v>1</v>
      </c>
      <c r="AW42" s="4"/>
      <c r="AX42" s="4"/>
      <c r="AY42" s="4"/>
      <c r="AZ42" s="4">
        <v>1</v>
      </c>
      <c r="BA42" s="4"/>
      <c r="BB42" s="4">
        <v>1</v>
      </c>
      <c r="BC42" s="4"/>
      <c r="BD42" s="4"/>
      <c r="BE42" s="4">
        <v>1</v>
      </c>
      <c r="BF42" s="4"/>
      <c r="BG42" s="4"/>
      <c r="BH42" s="4">
        <v>1</v>
      </c>
      <c r="BI42" s="4"/>
      <c r="BJ42" s="4"/>
      <c r="BK42" s="4">
        <v>1</v>
      </c>
      <c r="BL42" s="4"/>
      <c r="BM42" s="4"/>
      <c r="BN42" s="4"/>
      <c r="BO42" s="4">
        <v>1</v>
      </c>
      <c r="BP42" s="18"/>
      <c r="BQ42" s="4"/>
      <c r="BR42" s="4">
        <v>1</v>
      </c>
      <c r="BS42" s="4"/>
      <c r="BT42" s="4"/>
      <c r="BU42" s="4">
        <v>1</v>
      </c>
      <c r="BV42" s="4"/>
      <c r="BW42" s="4">
        <v>1</v>
      </c>
      <c r="BX42" s="4"/>
      <c r="BY42" s="4"/>
      <c r="BZ42" s="4">
        <v>1</v>
      </c>
      <c r="CA42" s="4"/>
      <c r="CB42" s="4"/>
      <c r="CC42" s="4">
        <v>1</v>
      </c>
      <c r="CD42" s="4"/>
      <c r="CE42" s="4"/>
      <c r="CF42" s="4"/>
      <c r="CG42" s="4">
        <v>1</v>
      </c>
      <c r="CH42" s="4"/>
      <c r="CI42" s="4"/>
      <c r="CJ42" s="4">
        <v>1</v>
      </c>
      <c r="CK42" s="4"/>
      <c r="CL42" s="4"/>
      <c r="CM42" s="4">
        <v>1</v>
      </c>
      <c r="CN42" s="4"/>
      <c r="CO42" s="4"/>
      <c r="CP42" s="4">
        <v>1</v>
      </c>
      <c r="CQ42" s="4"/>
      <c r="CR42" s="4"/>
      <c r="CS42" s="4">
        <v>1</v>
      </c>
      <c r="CT42" s="4"/>
      <c r="CU42" s="4">
        <v>1</v>
      </c>
      <c r="CV42" s="4"/>
      <c r="CW42" s="4"/>
      <c r="CX42" s="4">
        <v>1</v>
      </c>
      <c r="CY42" s="4"/>
      <c r="CZ42" s="4"/>
      <c r="DA42" s="4">
        <v>1</v>
      </c>
      <c r="DB42" s="4"/>
      <c r="DC42" s="4"/>
      <c r="DD42" s="20">
        <v>1</v>
      </c>
      <c r="DE42" s="4"/>
      <c r="DF42" s="4"/>
      <c r="DG42" s="4">
        <v>1</v>
      </c>
      <c r="DH42" s="4"/>
      <c r="DI42" s="4"/>
      <c r="DJ42" s="4">
        <v>1</v>
      </c>
      <c r="DK42" s="4"/>
      <c r="DL42" s="4"/>
      <c r="DM42" s="4">
        <v>1</v>
      </c>
      <c r="DN42" s="4"/>
      <c r="DO42" s="4"/>
      <c r="DP42" s="4">
        <v>1</v>
      </c>
      <c r="DQ42" s="4"/>
      <c r="DR42" s="4"/>
      <c r="DS42" s="4">
        <v>1</v>
      </c>
      <c r="DT42" s="4"/>
      <c r="DU42" s="4"/>
      <c r="DV42" s="4">
        <v>1</v>
      </c>
      <c r="DW42" s="4"/>
      <c r="DX42" s="4"/>
      <c r="DY42" s="4"/>
      <c r="DZ42" s="4">
        <v>1</v>
      </c>
      <c r="EA42" s="4"/>
      <c r="EB42" s="4">
        <v>1</v>
      </c>
      <c r="EC42" s="4"/>
      <c r="ED42" s="4"/>
      <c r="EE42" s="4">
        <v>1</v>
      </c>
      <c r="EF42" s="4"/>
      <c r="EG42" s="4"/>
      <c r="EH42" s="4">
        <v>1</v>
      </c>
      <c r="EI42" s="4"/>
      <c r="EJ42" s="4"/>
      <c r="EK42" s="4">
        <v>1</v>
      </c>
      <c r="EL42" s="4"/>
      <c r="EM42" s="4"/>
      <c r="EN42" s="4">
        <v>1</v>
      </c>
      <c r="EO42" s="4"/>
      <c r="EP42" s="4"/>
      <c r="EQ42" s="4"/>
      <c r="ER42" s="4">
        <v>1</v>
      </c>
      <c r="ES42" s="4"/>
      <c r="ET42" s="4">
        <v>1</v>
      </c>
      <c r="EU42" s="4"/>
      <c r="EV42" s="4"/>
      <c r="EW42" s="4">
        <v>1</v>
      </c>
      <c r="EX42" s="4"/>
      <c r="EY42" s="4"/>
      <c r="EZ42" s="4">
        <v>1</v>
      </c>
      <c r="FA42" s="4"/>
      <c r="FB42" s="4"/>
      <c r="FC42" s="4">
        <v>1</v>
      </c>
      <c r="FD42" s="4"/>
      <c r="FE42" s="4"/>
      <c r="FF42" s="4">
        <v>1</v>
      </c>
      <c r="FG42" s="4"/>
      <c r="FH42" s="4"/>
      <c r="FI42" s="4">
        <v>1</v>
      </c>
      <c r="FJ42" s="4"/>
      <c r="FK42" s="4"/>
      <c r="FL42" s="4">
        <v>1</v>
      </c>
      <c r="FM42" s="4"/>
      <c r="FN42" s="4"/>
      <c r="FO42" s="4">
        <v>1</v>
      </c>
      <c r="FP42" s="4"/>
      <c r="FQ42" s="4"/>
      <c r="FR42" s="4">
        <v>1</v>
      </c>
      <c r="FS42" s="4"/>
      <c r="FT42" s="4"/>
      <c r="FU42" s="4">
        <v>1</v>
      </c>
      <c r="FV42" s="4"/>
      <c r="FW42" s="4"/>
      <c r="FX42" s="4">
        <v>1</v>
      </c>
      <c r="FY42" s="4"/>
      <c r="FZ42" s="4"/>
      <c r="GA42" s="4">
        <v>1</v>
      </c>
      <c r="GB42" s="4"/>
      <c r="GC42" s="4"/>
      <c r="GD42" s="4">
        <v>1</v>
      </c>
      <c r="GE42" s="4"/>
      <c r="GF42" s="4"/>
      <c r="GG42" s="4">
        <v>1</v>
      </c>
      <c r="GH42" s="4"/>
      <c r="GI42" s="4"/>
      <c r="GJ42" s="4">
        <v>1</v>
      </c>
      <c r="GK42" s="4"/>
      <c r="GL42" s="4"/>
      <c r="GM42" s="4">
        <v>1</v>
      </c>
      <c r="GN42" s="4"/>
      <c r="GO42" s="4"/>
      <c r="GP42" s="4">
        <v>1</v>
      </c>
      <c r="GQ42" s="4"/>
      <c r="GR42" s="4"/>
      <c r="GS42" s="4">
        <v>1</v>
      </c>
      <c r="GT42" s="4"/>
      <c r="GU42" s="4"/>
      <c r="GV42" s="4">
        <v>1</v>
      </c>
      <c r="GW42" s="4"/>
      <c r="GX42" s="4"/>
      <c r="GY42" s="4">
        <v>1</v>
      </c>
      <c r="GZ42" s="4"/>
      <c r="HA42" s="4"/>
      <c r="HB42" s="4">
        <v>1</v>
      </c>
      <c r="HC42" s="4"/>
      <c r="HD42" s="4"/>
      <c r="HE42" s="4">
        <v>1</v>
      </c>
      <c r="HF42" s="4"/>
      <c r="HG42" s="4"/>
      <c r="HH42" s="4">
        <v>1</v>
      </c>
      <c r="HI42" s="4"/>
      <c r="HJ42" s="4"/>
      <c r="HK42" s="4">
        <v>1</v>
      </c>
      <c r="HL42" s="4"/>
      <c r="HM42" s="4"/>
      <c r="HN42" s="4">
        <v>1</v>
      </c>
      <c r="HO42" s="4"/>
      <c r="HP42" s="4"/>
      <c r="HQ42" s="4">
        <v>1</v>
      </c>
      <c r="HR42" s="4"/>
      <c r="HS42" s="4"/>
      <c r="HT42" s="4">
        <v>1</v>
      </c>
      <c r="HU42" s="4"/>
      <c r="HV42" s="4"/>
      <c r="HW42" s="4">
        <v>1</v>
      </c>
      <c r="HX42" s="4"/>
      <c r="HY42" s="4"/>
      <c r="HZ42" s="4">
        <v>1</v>
      </c>
      <c r="IA42" s="4"/>
      <c r="IB42" s="4"/>
      <c r="IC42" s="4">
        <v>1</v>
      </c>
      <c r="ID42" s="4"/>
      <c r="IE42" s="4"/>
      <c r="IF42" s="4">
        <v>1</v>
      </c>
      <c r="IG42" s="4"/>
      <c r="IH42" s="4"/>
      <c r="II42" s="4">
        <v>1</v>
      </c>
      <c r="IJ42" s="4"/>
      <c r="IK42" s="4"/>
      <c r="IL42" s="4">
        <v>1</v>
      </c>
      <c r="IM42" s="4"/>
      <c r="IN42" s="4"/>
      <c r="IO42" s="4">
        <v>1</v>
      </c>
      <c r="IP42" s="4"/>
      <c r="IQ42" s="4"/>
      <c r="IR42" s="4">
        <v>1</v>
      </c>
      <c r="IS42" s="4"/>
      <c r="IT42" s="4"/>
    </row>
    <row r="43" spans="1:254" x14ac:dyDescent="0.25">
      <c r="A43" s="84" t="s">
        <v>171</v>
      </c>
      <c r="B43" s="85"/>
      <c r="C43" s="3">
        <f t="shared" ref="C43:BM43" si="0">SUM(C14:C42)</f>
        <v>29</v>
      </c>
      <c r="D43" s="3">
        <f t="shared" si="0"/>
        <v>0</v>
      </c>
      <c r="E43" s="3">
        <f t="shared" si="0"/>
        <v>0</v>
      </c>
      <c r="F43" s="3">
        <f t="shared" si="0"/>
        <v>29</v>
      </c>
      <c r="G43" s="3">
        <f t="shared" si="0"/>
        <v>0</v>
      </c>
      <c r="H43" s="3">
        <f t="shared" si="0"/>
        <v>0</v>
      </c>
      <c r="I43" s="3">
        <f t="shared" si="0"/>
        <v>27</v>
      </c>
      <c r="J43" s="3">
        <f t="shared" si="0"/>
        <v>2</v>
      </c>
      <c r="K43" s="3">
        <f t="shared" si="0"/>
        <v>0</v>
      </c>
      <c r="L43" s="3">
        <f t="shared" si="0"/>
        <v>25</v>
      </c>
      <c r="M43" s="3">
        <f t="shared" si="0"/>
        <v>4</v>
      </c>
      <c r="N43" s="3">
        <f t="shared" si="0"/>
        <v>0</v>
      </c>
      <c r="O43" s="3">
        <f t="shared" si="0"/>
        <v>29</v>
      </c>
      <c r="P43" s="3">
        <f t="shared" si="0"/>
        <v>0</v>
      </c>
      <c r="Q43" s="3">
        <f t="shared" si="0"/>
        <v>0</v>
      </c>
      <c r="R43" s="3">
        <f t="shared" si="0"/>
        <v>27</v>
      </c>
      <c r="S43" s="3">
        <f t="shared" si="0"/>
        <v>2</v>
      </c>
      <c r="T43" s="3">
        <f t="shared" si="0"/>
        <v>0</v>
      </c>
      <c r="U43" s="3">
        <f t="shared" si="0"/>
        <v>29</v>
      </c>
      <c r="V43" s="3">
        <f t="shared" si="0"/>
        <v>0</v>
      </c>
      <c r="W43" s="3">
        <f t="shared" si="0"/>
        <v>0</v>
      </c>
      <c r="X43" s="3">
        <f t="shared" si="0"/>
        <v>23</v>
      </c>
      <c r="Y43" s="3">
        <f t="shared" si="0"/>
        <v>6</v>
      </c>
      <c r="Z43" s="3">
        <f t="shared" si="0"/>
        <v>0</v>
      </c>
      <c r="AA43" s="3">
        <f t="shared" si="0"/>
        <v>25</v>
      </c>
      <c r="AB43" s="3">
        <f t="shared" si="0"/>
        <v>4</v>
      </c>
      <c r="AC43" s="3">
        <f t="shared" si="0"/>
        <v>0</v>
      </c>
      <c r="AD43" s="3">
        <f t="shared" si="0"/>
        <v>27</v>
      </c>
      <c r="AE43" s="3">
        <f t="shared" si="0"/>
        <v>2</v>
      </c>
      <c r="AF43" s="3">
        <f t="shared" si="0"/>
        <v>0</v>
      </c>
      <c r="AG43" s="3">
        <f t="shared" si="0"/>
        <v>29</v>
      </c>
      <c r="AH43" s="3">
        <f t="shared" si="0"/>
        <v>0</v>
      </c>
      <c r="AI43" s="3">
        <f t="shared" si="0"/>
        <v>0</v>
      </c>
      <c r="AJ43" s="3">
        <f t="shared" si="0"/>
        <v>20</v>
      </c>
      <c r="AK43" s="3">
        <f t="shared" si="0"/>
        <v>9</v>
      </c>
      <c r="AL43" s="3">
        <f t="shared" si="0"/>
        <v>0</v>
      </c>
      <c r="AM43" s="3">
        <f t="shared" si="0"/>
        <v>20</v>
      </c>
      <c r="AN43" s="3">
        <f t="shared" si="0"/>
        <v>9</v>
      </c>
      <c r="AO43" s="3">
        <f t="shared" si="0"/>
        <v>0</v>
      </c>
      <c r="AP43" s="3">
        <f t="shared" si="0"/>
        <v>25</v>
      </c>
      <c r="AQ43" s="3">
        <f t="shared" si="0"/>
        <v>4</v>
      </c>
      <c r="AR43" s="3">
        <f t="shared" si="0"/>
        <v>0</v>
      </c>
      <c r="AS43" s="3">
        <f t="shared" si="0"/>
        <v>24</v>
      </c>
      <c r="AT43" s="3">
        <f t="shared" si="0"/>
        <v>5</v>
      </c>
      <c r="AU43" s="3">
        <f t="shared" si="0"/>
        <v>0</v>
      </c>
      <c r="AV43" s="3">
        <f t="shared" si="0"/>
        <v>27</v>
      </c>
      <c r="AW43" s="3">
        <f t="shared" si="0"/>
        <v>2</v>
      </c>
      <c r="AX43" s="3">
        <f t="shared" si="0"/>
        <v>0</v>
      </c>
      <c r="AY43" s="3">
        <f t="shared" si="0"/>
        <v>22</v>
      </c>
      <c r="AZ43" s="3">
        <f t="shared" si="0"/>
        <v>7</v>
      </c>
      <c r="BA43" s="3">
        <f t="shared" si="0"/>
        <v>0</v>
      </c>
      <c r="BB43" s="3">
        <f t="shared" si="0"/>
        <v>20</v>
      </c>
      <c r="BC43" s="3">
        <f t="shared" si="0"/>
        <v>9</v>
      </c>
      <c r="BD43" s="3">
        <f t="shared" si="0"/>
        <v>0</v>
      </c>
      <c r="BE43" s="3">
        <f t="shared" si="0"/>
        <v>20</v>
      </c>
      <c r="BF43" s="3">
        <f t="shared" si="0"/>
        <v>9</v>
      </c>
      <c r="BG43" s="3">
        <f t="shared" si="0"/>
        <v>0</v>
      </c>
      <c r="BH43" s="3">
        <f t="shared" si="0"/>
        <v>29</v>
      </c>
      <c r="BI43" s="3">
        <f t="shared" si="0"/>
        <v>0</v>
      </c>
      <c r="BJ43" s="3">
        <f t="shared" si="0"/>
        <v>0</v>
      </c>
      <c r="BK43" s="3">
        <f t="shared" si="0"/>
        <v>29</v>
      </c>
      <c r="BL43" s="3">
        <f t="shared" si="0"/>
        <v>0</v>
      </c>
      <c r="BM43" s="3">
        <f t="shared" si="0"/>
        <v>0</v>
      </c>
      <c r="BN43" s="3">
        <f t="shared" ref="BN43:DC43" si="1">SUM(BN14:BN42)</f>
        <v>26</v>
      </c>
      <c r="BO43" s="3">
        <f t="shared" si="1"/>
        <v>3</v>
      </c>
      <c r="BP43" s="3">
        <f t="shared" si="1"/>
        <v>0</v>
      </c>
      <c r="BQ43" s="3">
        <f t="shared" si="1"/>
        <v>27</v>
      </c>
      <c r="BR43" s="3">
        <f t="shared" si="1"/>
        <v>2</v>
      </c>
      <c r="BS43" s="3">
        <f t="shared" si="1"/>
        <v>0</v>
      </c>
      <c r="BT43" s="3">
        <f t="shared" si="1"/>
        <v>26</v>
      </c>
      <c r="BU43" s="3">
        <f t="shared" si="1"/>
        <v>3</v>
      </c>
      <c r="BV43" s="3">
        <f t="shared" si="1"/>
        <v>0</v>
      </c>
      <c r="BW43" s="3">
        <f t="shared" si="1"/>
        <v>29</v>
      </c>
      <c r="BX43" s="3">
        <f t="shared" si="1"/>
        <v>0</v>
      </c>
      <c r="BY43" s="3">
        <f t="shared" si="1"/>
        <v>0</v>
      </c>
      <c r="BZ43" s="3">
        <f t="shared" si="1"/>
        <v>26</v>
      </c>
      <c r="CA43" s="3">
        <f t="shared" si="1"/>
        <v>3</v>
      </c>
      <c r="CB43" s="3">
        <f t="shared" si="1"/>
        <v>0</v>
      </c>
      <c r="CC43" s="3">
        <f t="shared" si="1"/>
        <v>29</v>
      </c>
      <c r="CD43" s="3">
        <f t="shared" si="1"/>
        <v>0</v>
      </c>
      <c r="CE43" s="3">
        <f t="shared" si="1"/>
        <v>0</v>
      </c>
      <c r="CF43" s="3">
        <f t="shared" si="1"/>
        <v>25</v>
      </c>
      <c r="CG43" s="3">
        <f t="shared" si="1"/>
        <v>4</v>
      </c>
      <c r="CH43" s="3">
        <f t="shared" si="1"/>
        <v>0</v>
      </c>
      <c r="CI43" s="3">
        <f t="shared" si="1"/>
        <v>24</v>
      </c>
      <c r="CJ43" s="3">
        <f t="shared" si="1"/>
        <v>5</v>
      </c>
      <c r="CK43" s="3">
        <f t="shared" si="1"/>
        <v>0</v>
      </c>
      <c r="CL43" s="3">
        <f t="shared" si="1"/>
        <v>25</v>
      </c>
      <c r="CM43" s="3">
        <f t="shared" si="1"/>
        <v>4</v>
      </c>
      <c r="CN43" s="3">
        <f t="shared" si="1"/>
        <v>0</v>
      </c>
      <c r="CO43" s="3">
        <f t="shared" si="1"/>
        <v>25</v>
      </c>
      <c r="CP43" s="3">
        <f t="shared" si="1"/>
        <v>4</v>
      </c>
      <c r="CQ43" s="3">
        <f t="shared" si="1"/>
        <v>0</v>
      </c>
      <c r="CR43" s="3">
        <f t="shared" si="1"/>
        <v>24</v>
      </c>
      <c r="CS43" s="3">
        <f t="shared" si="1"/>
        <v>5</v>
      </c>
      <c r="CT43" s="3">
        <f t="shared" si="1"/>
        <v>0</v>
      </c>
      <c r="CU43" s="3">
        <f t="shared" si="1"/>
        <v>25</v>
      </c>
      <c r="CV43" s="3">
        <f t="shared" si="1"/>
        <v>4</v>
      </c>
      <c r="CW43" s="3">
        <f t="shared" si="1"/>
        <v>0</v>
      </c>
      <c r="CX43" s="3">
        <f t="shared" si="1"/>
        <v>24</v>
      </c>
      <c r="CY43" s="3">
        <f t="shared" si="1"/>
        <v>5</v>
      </c>
      <c r="CZ43" s="3">
        <f t="shared" si="1"/>
        <v>0</v>
      </c>
      <c r="DA43" s="3">
        <f t="shared" si="1"/>
        <v>29</v>
      </c>
      <c r="DB43" s="3">
        <f t="shared" si="1"/>
        <v>0</v>
      </c>
      <c r="DC43" s="3">
        <f t="shared" si="1"/>
        <v>0</v>
      </c>
      <c r="DD43" s="3">
        <f t="shared" ref="DD43:DZ43" si="2">SUM(DD14:DD42)</f>
        <v>29</v>
      </c>
      <c r="DE43" s="3">
        <f t="shared" si="2"/>
        <v>0</v>
      </c>
      <c r="DF43" s="3">
        <f t="shared" si="2"/>
        <v>0</v>
      </c>
      <c r="DG43" s="3">
        <f t="shared" si="2"/>
        <v>29</v>
      </c>
      <c r="DH43" s="3">
        <f t="shared" si="2"/>
        <v>0</v>
      </c>
      <c r="DI43" s="3">
        <f t="shared" si="2"/>
        <v>0</v>
      </c>
      <c r="DJ43" s="3">
        <f t="shared" si="2"/>
        <v>29</v>
      </c>
      <c r="DK43" s="3">
        <f t="shared" si="2"/>
        <v>0</v>
      </c>
      <c r="DL43" s="3">
        <f t="shared" si="2"/>
        <v>0</v>
      </c>
      <c r="DM43" s="3">
        <f t="shared" si="2"/>
        <v>29</v>
      </c>
      <c r="DN43" s="3">
        <f t="shared" si="2"/>
        <v>0</v>
      </c>
      <c r="DO43" s="3">
        <f t="shared" si="2"/>
        <v>0</v>
      </c>
      <c r="DP43" s="3">
        <f t="shared" si="2"/>
        <v>27</v>
      </c>
      <c r="DQ43" s="3">
        <f t="shared" si="2"/>
        <v>2</v>
      </c>
      <c r="DR43" s="3">
        <f t="shared" si="2"/>
        <v>0</v>
      </c>
      <c r="DS43" s="3">
        <f t="shared" si="2"/>
        <v>29</v>
      </c>
      <c r="DT43" s="3">
        <f t="shared" si="2"/>
        <v>0</v>
      </c>
      <c r="DU43" s="3">
        <f t="shared" si="2"/>
        <v>0</v>
      </c>
      <c r="DV43" s="3">
        <f t="shared" si="2"/>
        <v>29</v>
      </c>
      <c r="DW43" s="3">
        <f t="shared" si="2"/>
        <v>0</v>
      </c>
      <c r="DX43" s="3">
        <f t="shared" si="2"/>
        <v>0</v>
      </c>
      <c r="DY43" s="3">
        <f t="shared" si="2"/>
        <v>22</v>
      </c>
      <c r="DZ43" s="3">
        <f t="shared" si="2"/>
        <v>7</v>
      </c>
      <c r="EA43" s="3">
        <f t="shared" ref="EA43:GL43" si="3">SUM(EA14:EA42)</f>
        <v>0</v>
      </c>
      <c r="EB43" s="3">
        <f t="shared" si="3"/>
        <v>29</v>
      </c>
      <c r="EC43" s="3">
        <f t="shared" si="3"/>
        <v>0</v>
      </c>
      <c r="ED43" s="3">
        <f t="shared" si="3"/>
        <v>0</v>
      </c>
      <c r="EE43" s="3">
        <f t="shared" si="3"/>
        <v>29</v>
      </c>
      <c r="EF43" s="3">
        <f t="shared" si="3"/>
        <v>0</v>
      </c>
      <c r="EG43" s="3">
        <f t="shared" si="3"/>
        <v>0</v>
      </c>
      <c r="EH43" s="3">
        <f t="shared" si="3"/>
        <v>26</v>
      </c>
      <c r="EI43" s="3">
        <f t="shared" si="3"/>
        <v>3</v>
      </c>
      <c r="EJ43" s="3">
        <f t="shared" si="3"/>
        <v>0</v>
      </c>
      <c r="EK43" s="3">
        <f t="shared" si="3"/>
        <v>25</v>
      </c>
      <c r="EL43" s="3">
        <f t="shared" si="3"/>
        <v>4</v>
      </c>
      <c r="EM43" s="3">
        <f t="shared" si="3"/>
        <v>0</v>
      </c>
      <c r="EN43" s="3">
        <f t="shared" si="3"/>
        <v>29</v>
      </c>
      <c r="EO43" s="3">
        <f t="shared" si="3"/>
        <v>0</v>
      </c>
      <c r="EP43" s="3">
        <f t="shared" si="3"/>
        <v>0</v>
      </c>
      <c r="EQ43" s="3">
        <f t="shared" si="3"/>
        <v>22</v>
      </c>
      <c r="ER43" s="3">
        <f t="shared" si="3"/>
        <v>7</v>
      </c>
      <c r="ES43" s="3">
        <f t="shared" si="3"/>
        <v>0</v>
      </c>
      <c r="ET43" s="3">
        <f t="shared" si="3"/>
        <v>29</v>
      </c>
      <c r="EU43" s="3">
        <f t="shared" si="3"/>
        <v>0</v>
      </c>
      <c r="EV43" s="3">
        <f t="shared" si="3"/>
        <v>0</v>
      </c>
      <c r="EW43" s="3">
        <f t="shared" si="3"/>
        <v>29</v>
      </c>
      <c r="EX43" s="3">
        <f t="shared" si="3"/>
        <v>0</v>
      </c>
      <c r="EY43" s="3">
        <f t="shared" si="3"/>
        <v>0</v>
      </c>
      <c r="EZ43" s="3">
        <f t="shared" si="3"/>
        <v>29</v>
      </c>
      <c r="FA43" s="3">
        <f t="shared" si="3"/>
        <v>0</v>
      </c>
      <c r="FB43" s="3">
        <f t="shared" si="3"/>
        <v>0</v>
      </c>
      <c r="FC43" s="3">
        <f t="shared" si="3"/>
        <v>25</v>
      </c>
      <c r="FD43" s="3">
        <f t="shared" si="3"/>
        <v>4</v>
      </c>
      <c r="FE43" s="3">
        <f t="shared" si="3"/>
        <v>0</v>
      </c>
      <c r="FF43" s="3">
        <f t="shared" si="3"/>
        <v>29</v>
      </c>
      <c r="FG43" s="3">
        <f t="shared" si="3"/>
        <v>0</v>
      </c>
      <c r="FH43" s="3">
        <f t="shared" si="3"/>
        <v>0</v>
      </c>
      <c r="FI43" s="3">
        <f t="shared" si="3"/>
        <v>29</v>
      </c>
      <c r="FJ43" s="3">
        <f t="shared" si="3"/>
        <v>0</v>
      </c>
      <c r="FK43" s="3">
        <f t="shared" si="3"/>
        <v>0</v>
      </c>
      <c r="FL43" s="3">
        <f t="shared" si="3"/>
        <v>26</v>
      </c>
      <c r="FM43" s="3">
        <f t="shared" si="3"/>
        <v>3</v>
      </c>
      <c r="FN43" s="3">
        <f t="shared" si="3"/>
        <v>0</v>
      </c>
      <c r="FO43" s="3">
        <f>SUM(FO14:FO42)</f>
        <v>26</v>
      </c>
      <c r="FP43" s="3">
        <f t="shared" si="3"/>
        <v>3</v>
      </c>
      <c r="FQ43" s="3">
        <f t="shared" si="3"/>
        <v>0</v>
      </c>
      <c r="FR43" s="3">
        <f t="shared" si="3"/>
        <v>24</v>
      </c>
      <c r="FS43" s="3">
        <f t="shared" si="3"/>
        <v>4</v>
      </c>
      <c r="FT43" s="3">
        <f t="shared" si="3"/>
        <v>0</v>
      </c>
      <c r="FU43" s="3">
        <f t="shared" si="3"/>
        <v>29</v>
      </c>
      <c r="FV43" s="3">
        <f t="shared" si="3"/>
        <v>0</v>
      </c>
      <c r="FW43" s="3">
        <f t="shared" si="3"/>
        <v>0</v>
      </c>
      <c r="FX43" s="3">
        <f t="shared" si="3"/>
        <v>29</v>
      </c>
      <c r="FY43" s="3">
        <f t="shared" si="3"/>
        <v>0</v>
      </c>
      <c r="FZ43" s="3">
        <f t="shared" si="3"/>
        <v>0</v>
      </c>
      <c r="GA43" s="3">
        <f t="shared" si="3"/>
        <v>27</v>
      </c>
      <c r="GB43" s="3">
        <f t="shared" si="3"/>
        <v>2</v>
      </c>
      <c r="GC43" s="3">
        <f t="shared" si="3"/>
        <v>0</v>
      </c>
      <c r="GD43" s="3">
        <v>29</v>
      </c>
      <c r="GE43" s="3">
        <f t="shared" si="3"/>
        <v>0</v>
      </c>
      <c r="GF43" s="3">
        <f t="shared" si="3"/>
        <v>0</v>
      </c>
      <c r="GG43" s="3">
        <f t="shared" si="3"/>
        <v>29</v>
      </c>
      <c r="GH43" s="3">
        <f t="shared" si="3"/>
        <v>0</v>
      </c>
      <c r="GI43" s="3">
        <f t="shared" si="3"/>
        <v>0</v>
      </c>
      <c r="GJ43" s="3">
        <f t="shared" si="3"/>
        <v>29</v>
      </c>
      <c r="GK43" s="3">
        <f t="shared" si="3"/>
        <v>0</v>
      </c>
      <c r="GL43" s="3">
        <f t="shared" si="3"/>
        <v>0</v>
      </c>
      <c r="GM43" s="3">
        <f t="shared" ref="GM43:IT43" si="4">SUM(GM14:GM42)</f>
        <v>29</v>
      </c>
      <c r="GN43" s="3">
        <f t="shared" si="4"/>
        <v>0</v>
      </c>
      <c r="GO43" s="3">
        <f t="shared" si="4"/>
        <v>0</v>
      </c>
      <c r="GP43" s="3">
        <f t="shared" si="4"/>
        <v>29</v>
      </c>
      <c r="GQ43" s="3">
        <f t="shared" si="4"/>
        <v>0</v>
      </c>
      <c r="GR43" s="3">
        <f t="shared" si="4"/>
        <v>0</v>
      </c>
      <c r="GS43" s="3">
        <f t="shared" si="4"/>
        <v>25</v>
      </c>
      <c r="GT43" s="3">
        <f t="shared" si="4"/>
        <v>4</v>
      </c>
      <c r="GU43" s="3">
        <f t="shared" si="4"/>
        <v>0</v>
      </c>
      <c r="GV43" s="3">
        <f t="shared" si="4"/>
        <v>25</v>
      </c>
      <c r="GW43" s="3">
        <f t="shared" si="4"/>
        <v>4</v>
      </c>
      <c r="GX43" s="3">
        <f t="shared" si="4"/>
        <v>0</v>
      </c>
      <c r="GY43" s="3">
        <f t="shared" si="4"/>
        <v>23</v>
      </c>
      <c r="GZ43" s="3">
        <f t="shared" si="4"/>
        <v>6</v>
      </c>
      <c r="HA43" s="3">
        <f t="shared" si="4"/>
        <v>0</v>
      </c>
      <c r="HB43" s="3">
        <f t="shared" si="4"/>
        <v>26</v>
      </c>
      <c r="HC43" s="3">
        <f t="shared" si="4"/>
        <v>3</v>
      </c>
      <c r="HD43" s="3">
        <f t="shared" si="4"/>
        <v>0</v>
      </c>
      <c r="HE43" s="3">
        <f t="shared" si="4"/>
        <v>29</v>
      </c>
      <c r="HF43" s="3">
        <f t="shared" si="4"/>
        <v>0</v>
      </c>
      <c r="HG43" s="3">
        <f t="shared" si="4"/>
        <v>0</v>
      </c>
      <c r="HH43" s="3">
        <f t="shared" si="4"/>
        <v>29</v>
      </c>
      <c r="HI43" s="3">
        <f t="shared" si="4"/>
        <v>0</v>
      </c>
      <c r="HJ43" s="3">
        <f t="shared" si="4"/>
        <v>0</v>
      </c>
      <c r="HK43" s="3">
        <f t="shared" si="4"/>
        <v>25</v>
      </c>
      <c r="HL43" s="3">
        <f t="shared" si="4"/>
        <v>4</v>
      </c>
      <c r="HM43" s="3">
        <f t="shared" si="4"/>
        <v>0</v>
      </c>
      <c r="HN43" s="3">
        <f t="shared" si="4"/>
        <v>29</v>
      </c>
      <c r="HO43" s="3">
        <f t="shared" si="4"/>
        <v>0</v>
      </c>
      <c r="HP43" s="3">
        <f t="shared" si="4"/>
        <v>0</v>
      </c>
      <c r="HQ43" s="3">
        <f t="shared" si="4"/>
        <v>29</v>
      </c>
      <c r="HR43" s="3">
        <f t="shared" si="4"/>
        <v>0</v>
      </c>
      <c r="HS43" s="3">
        <f t="shared" si="4"/>
        <v>0</v>
      </c>
      <c r="HT43" s="3">
        <f t="shared" si="4"/>
        <v>25</v>
      </c>
      <c r="HU43" s="3">
        <f t="shared" si="4"/>
        <v>4</v>
      </c>
      <c r="HV43" s="3">
        <f t="shared" si="4"/>
        <v>0</v>
      </c>
      <c r="HW43" s="3">
        <f t="shared" si="4"/>
        <v>29</v>
      </c>
      <c r="HX43" s="3">
        <f t="shared" si="4"/>
        <v>0</v>
      </c>
      <c r="HY43" s="3">
        <f t="shared" si="4"/>
        <v>0</v>
      </c>
      <c r="HZ43" s="3">
        <f t="shared" si="4"/>
        <v>23</v>
      </c>
      <c r="IA43" s="3">
        <f t="shared" si="4"/>
        <v>6</v>
      </c>
      <c r="IB43" s="3">
        <f t="shared" si="4"/>
        <v>0</v>
      </c>
      <c r="IC43" s="3">
        <f t="shared" si="4"/>
        <v>29</v>
      </c>
      <c r="ID43" s="3">
        <f t="shared" si="4"/>
        <v>0</v>
      </c>
      <c r="IE43" s="3">
        <f t="shared" si="4"/>
        <v>0</v>
      </c>
      <c r="IF43" s="3">
        <f t="shared" si="4"/>
        <v>29</v>
      </c>
      <c r="IG43" s="3">
        <f t="shared" si="4"/>
        <v>0</v>
      </c>
      <c r="IH43" s="3">
        <f t="shared" si="4"/>
        <v>0</v>
      </c>
      <c r="II43" s="3">
        <f t="shared" si="4"/>
        <v>29</v>
      </c>
      <c r="IJ43" s="3">
        <f t="shared" si="4"/>
        <v>0</v>
      </c>
      <c r="IK43" s="3">
        <f t="shared" si="4"/>
        <v>0</v>
      </c>
      <c r="IL43" s="3">
        <f t="shared" si="4"/>
        <v>29</v>
      </c>
      <c r="IM43" s="3">
        <f t="shared" si="4"/>
        <v>0</v>
      </c>
      <c r="IN43" s="3">
        <f t="shared" si="4"/>
        <v>0</v>
      </c>
      <c r="IO43" s="3">
        <f t="shared" si="4"/>
        <v>29</v>
      </c>
      <c r="IP43" s="3">
        <f t="shared" si="4"/>
        <v>0</v>
      </c>
      <c r="IQ43" s="3">
        <f t="shared" si="4"/>
        <v>0</v>
      </c>
      <c r="IR43" s="3">
        <f t="shared" si="4"/>
        <v>23</v>
      </c>
      <c r="IS43" s="3">
        <f t="shared" si="4"/>
        <v>6</v>
      </c>
      <c r="IT43" s="3">
        <f t="shared" si="4"/>
        <v>0</v>
      </c>
    </row>
    <row r="44" spans="1:254" ht="44.45" customHeight="1" x14ac:dyDescent="0.25">
      <c r="A44" s="86" t="s">
        <v>783</v>
      </c>
      <c r="B44" s="87"/>
      <c r="C44" s="10">
        <f>C43/29%</f>
        <v>100</v>
      </c>
      <c r="D44" s="10">
        <f t="shared" ref="D44:BM44" si="5">D43/25%</f>
        <v>0</v>
      </c>
      <c r="E44" s="10">
        <f t="shared" si="5"/>
        <v>0</v>
      </c>
      <c r="F44" s="10">
        <f>F43/29%</f>
        <v>100</v>
      </c>
      <c r="G44" s="10">
        <f t="shared" si="5"/>
        <v>0</v>
      </c>
      <c r="H44" s="10">
        <f t="shared" si="5"/>
        <v>0</v>
      </c>
      <c r="I44" s="10">
        <f>I43/29%</f>
        <v>93.103448275862078</v>
      </c>
      <c r="J44" s="10">
        <f>J43/29%</f>
        <v>6.8965517241379315</v>
      </c>
      <c r="K44" s="10">
        <f t="shared" si="5"/>
        <v>0</v>
      </c>
      <c r="L44" s="10">
        <f>L43/29%</f>
        <v>86.206896551724142</v>
      </c>
      <c r="M44" s="10">
        <f>M43/29%</f>
        <v>13.793103448275863</v>
      </c>
      <c r="N44" s="10">
        <f t="shared" si="5"/>
        <v>0</v>
      </c>
      <c r="O44" s="10">
        <f>O43/29%</f>
        <v>100</v>
      </c>
      <c r="P44" s="10">
        <f t="shared" si="5"/>
        <v>0</v>
      </c>
      <c r="Q44" s="10">
        <f t="shared" si="5"/>
        <v>0</v>
      </c>
      <c r="R44" s="10">
        <f>R43/29%</f>
        <v>93.103448275862078</v>
      </c>
      <c r="S44" s="10">
        <f t="shared" si="5"/>
        <v>8</v>
      </c>
      <c r="T44" s="10">
        <f t="shared" si="5"/>
        <v>0</v>
      </c>
      <c r="U44" s="10">
        <f>U43/29%</f>
        <v>100</v>
      </c>
      <c r="V44" s="10">
        <f t="shared" si="5"/>
        <v>0</v>
      </c>
      <c r="W44" s="10">
        <f t="shared" si="5"/>
        <v>0</v>
      </c>
      <c r="X44" s="10">
        <f>X43/29%</f>
        <v>79.310344827586206</v>
      </c>
      <c r="Y44" s="10">
        <f>Y43/29%</f>
        <v>20.689655172413794</v>
      </c>
      <c r="Z44" s="10">
        <f t="shared" si="5"/>
        <v>0</v>
      </c>
      <c r="AA44" s="10">
        <f>AA43/29%</f>
        <v>86.206896551724142</v>
      </c>
      <c r="AB44" s="10">
        <f>AB43/29%</f>
        <v>13.793103448275863</v>
      </c>
      <c r="AC44" s="10">
        <f t="shared" si="5"/>
        <v>0</v>
      </c>
      <c r="AD44" s="10">
        <f>AD43/29%</f>
        <v>93.103448275862078</v>
      </c>
      <c r="AE44" s="10">
        <f>AE43/29%</f>
        <v>6.8965517241379315</v>
      </c>
      <c r="AF44" s="10">
        <f t="shared" si="5"/>
        <v>0</v>
      </c>
      <c r="AG44" s="10">
        <f>AG43/29%</f>
        <v>100</v>
      </c>
      <c r="AH44" s="10">
        <f t="shared" si="5"/>
        <v>0</v>
      </c>
      <c r="AI44" s="10">
        <f t="shared" si="5"/>
        <v>0</v>
      </c>
      <c r="AJ44" s="10">
        <f>AJ43/29%</f>
        <v>68.965517241379317</v>
      </c>
      <c r="AK44" s="10">
        <f>AK43/29%</f>
        <v>31.03448275862069</v>
      </c>
      <c r="AL44" s="10">
        <f t="shared" si="5"/>
        <v>0</v>
      </c>
      <c r="AM44" s="10">
        <f>AM43/29%</f>
        <v>68.965517241379317</v>
      </c>
      <c r="AN44" s="10">
        <f>AN43/29%</f>
        <v>31.03448275862069</v>
      </c>
      <c r="AO44" s="10">
        <f t="shared" si="5"/>
        <v>0</v>
      </c>
      <c r="AP44" s="10">
        <f>AP43/29%</f>
        <v>86.206896551724142</v>
      </c>
      <c r="AQ44" s="10">
        <f>AQ43/29%</f>
        <v>13.793103448275863</v>
      </c>
      <c r="AR44" s="10">
        <f t="shared" si="5"/>
        <v>0</v>
      </c>
      <c r="AS44" s="10">
        <f>AS43/29%</f>
        <v>82.758620689655174</v>
      </c>
      <c r="AT44" s="10">
        <f>AT43/29%</f>
        <v>17.241379310344829</v>
      </c>
      <c r="AU44" s="10">
        <f t="shared" si="5"/>
        <v>0</v>
      </c>
      <c r="AV44" s="10">
        <f>AV43/29%</f>
        <v>93.103448275862078</v>
      </c>
      <c r="AW44" s="10">
        <f>AW43/29%</f>
        <v>6.8965517241379315</v>
      </c>
      <c r="AX44" s="10">
        <f t="shared" si="5"/>
        <v>0</v>
      </c>
      <c r="AY44" s="10">
        <f>AY43/29%</f>
        <v>75.862068965517253</v>
      </c>
      <c r="AZ44" s="10">
        <f>AZ43/29%</f>
        <v>24.137931034482762</v>
      </c>
      <c r="BA44" s="10">
        <f t="shared" si="5"/>
        <v>0</v>
      </c>
      <c r="BB44" s="10">
        <f>BB43/29%</f>
        <v>68.965517241379317</v>
      </c>
      <c r="BC44" s="10">
        <f>BC43/29%</f>
        <v>31.03448275862069</v>
      </c>
      <c r="BD44" s="10">
        <f t="shared" si="5"/>
        <v>0</v>
      </c>
      <c r="BE44" s="10">
        <f>BE43/29%</f>
        <v>68.965517241379317</v>
      </c>
      <c r="BF44" s="10">
        <f>BF43/29%</f>
        <v>31.03448275862069</v>
      </c>
      <c r="BG44" s="10">
        <f t="shared" si="5"/>
        <v>0</v>
      </c>
      <c r="BH44" s="10">
        <f>BH43/29%</f>
        <v>100</v>
      </c>
      <c r="BI44" s="10">
        <f t="shared" si="5"/>
        <v>0</v>
      </c>
      <c r="BJ44" s="10">
        <f t="shared" si="5"/>
        <v>0</v>
      </c>
      <c r="BK44" s="10">
        <f>BK43/29%</f>
        <v>100</v>
      </c>
      <c r="BL44" s="10">
        <f t="shared" si="5"/>
        <v>0</v>
      </c>
      <c r="BM44" s="10">
        <f t="shared" si="5"/>
        <v>0</v>
      </c>
      <c r="BN44" s="10">
        <f>BN43/29%</f>
        <v>89.65517241379311</v>
      </c>
      <c r="BO44" s="10">
        <f>BO43/29%</f>
        <v>10.344827586206897</v>
      </c>
      <c r="BP44" s="10">
        <f t="shared" ref="BP44:EA44" si="6">BP43/25%</f>
        <v>0</v>
      </c>
      <c r="BQ44" s="10">
        <f>BQ43/29%</f>
        <v>93.103448275862078</v>
      </c>
      <c r="BR44" s="10">
        <f>BR43/29%</f>
        <v>6.8965517241379315</v>
      </c>
      <c r="BS44" s="10">
        <f t="shared" si="6"/>
        <v>0</v>
      </c>
      <c r="BT44" s="10">
        <f>BT43/29%</f>
        <v>89.65517241379311</v>
      </c>
      <c r="BU44" s="10">
        <f>BU43/29%</f>
        <v>10.344827586206897</v>
      </c>
      <c r="BV44" s="10">
        <f t="shared" si="6"/>
        <v>0</v>
      </c>
      <c r="BW44" s="10">
        <f>BW43/29%</f>
        <v>100</v>
      </c>
      <c r="BX44" s="10">
        <f t="shared" si="6"/>
        <v>0</v>
      </c>
      <c r="BY44" s="10">
        <f t="shared" si="6"/>
        <v>0</v>
      </c>
      <c r="BZ44" s="10">
        <f>BZ43/29%</f>
        <v>89.65517241379311</v>
      </c>
      <c r="CA44" s="10">
        <f>CA43/29%</f>
        <v>10.344827586206897</v>
      </c>
      <c r="CB44" s="10">
        <f t="shared" si="6"/>
        <v>0</v>
      </c>
      <c r="CC44" s="10">
        <f>CC43/29%</f>
        <v>100</v>
      </c>
      <c r="CD44" s="10">
        <f t="shared" si="6"/>
        <v>0</v>
      </c>
      <c r="CE44" s="10">
        <f t="shared" si="6"/>
        <v>0</v>
      </c>
      <c r="CF44" s="10">
        <f>CF43/29%</f>
        <v>86.206896551724142</v>
      </c>
      <c r="CG44" s="10">
        <f>CG43/29%</f>
        <v>13.793103448275863</v>
      </c>
      <c r="CH44" s="10">
        <f t="shared" si="6"/>
        <v>0</v>
      </c>
      <c r="CI44" s="31">
        <f>CI43/29%</f>
        <v>82.758620689655174</v>
      </c>
      <c r="CJ44" s="31">
        <f>CJ43/29%</f>
        <v>17.241379310344829</v>
      </c>
      <c r="CK44" s="31">
        <f t="shared" si="6"/>
        <v>0</v>
      </c>
      <c r="CL44" s="31">
        <f>CL43/29%</f>
        <v>86.206896551724142</v>
      </c>
      <c r="CM44" s="31">
        <f>CM43/29%</f>
        <v>13.793103448275863</v>
      </c>
      <c r="CN44" s="31">
        <f t="shared" si="6"/>
        <v>0</v>
      </c>
      <c r="CO44" s="31">
        <f t="shared" ref="CO44:CV44" si="7">CO43/29%</f>
        <v>86.206896551724142</v>
      </c>
      <c r="CP44" s="31">
        <f t="shared" si="7"/>
        <v>13.793103448275863</v>
      </c>
      <c r="CQ44" s="31">
        <f t="shared" si="7"/>
        <v>0</v>
      </c>
      <c r="CR44" s="31">
        <f t="shared" si="7"/>
        <v>82.758620689655174</v>
      </c>
      <c r="CS44" s="31">
        <f t="shared" si="7"/>
        <v>17.241379310344829</v>
      </c>
      <c r="CT44" s="31">
        <f t="shared" si="7"/>
        <v>0</v>
      </c>
      <c r="CU44" s="31">
        <f t="shared" si="7"/>
        <v>86.206896551724142</v>
      </c>
      <c r="CV44" s="31">
        <f t="shared" si="7"/>
        <v>13.793103448275863</v>
      </c>
      <c r="CW44" s="31">
        <f t="shared" si="6"/>
        <v>0</v>
      </c>
      <c r="CX44" s="31">
        <f t="shared" ref="CX44:DS44" si="8">CX43/29%</f>
        <v>82.758620689655174</v>
      </c>
      <c r="CY44" s="31">
        <f t="shared" si="8"/>
        <v>17.241379310344829</v>
      </c>
      <c r="CZ44" s="31">
        <f t="shared" si="8"/>
        <v>0</v>
      </c>
      <c r="DA44" s="31">
        <f t="shared" si="8"/>
        <v>100</v>
      </c>
      <c r="DB44" s="31">
        <f t="shared" si="8"/>
        <v>0</v>
      </c>
      <c r="DC44" s="31">
        <f t="shared" si="8"/>
        <v>0</v>
      </c>
      <c r="DD44" s="10">
        <f t="shared" si="8"/>
        <v>100</v>
      </c>
      <c r="DE44" s="10">
        <f t="shared" si="8"/>
        <v>0</v>
      </c>
      <c r="DF44" s="10">
        <f t="shared" si="8"/>
        <v>0</v>
      </c>
      <c r="DG44" s="10">
        <f t="shared" si="8"/>
        <v>100</v>
      </c>
      <c r="DH44" s="10">
        <f t="shared" si="8"/>
        <v>0</v>
      </c>
      <c r="DI44" s="10">
        <f t="shared" si="8"/>
        <v>0</v>
      </c>
      <c r="DJ44" s="10">
        <f t="shared" si="8"/>
        <v>100</v>
      </c>
      <c r="DK44" s="10">
        <f t="shared" si="8"/>
        <v>0</v>
      </c>
      <c r="DL44" s="10">
        <f t="shared" si="8"/>
        <v>0</v>
      </c>
      <c r="DM44" s="10">
        <f t="shared" si="8"/>
        <v>100</v>
      </c>
      <c r="DN44" s="10">
        <f t="shared" si="8"/>
        <v>0</v>
      </c>
      <c r="DO44" s="10">
        <f t="shared" si="8"/>
        <v>0</v>
      </c>
      <c r="DP44" s="10">
        <f t="shared" si="8"/>
        <v>93.103448275862078</v>
      </c>
      <c r="DQ44" s="10">
        <f t="shared" si="8"/>
        <v>6.8965517241379315</v>
      </c>
      <c r="DR44" s="10">
        <f t="shared" si="8"/>
        <v>0</v>
      </c>
      <c r="DS44" s="10">
        <f t="shared" si="8"/>
        <v>100</v>
      </c>
      <c r="DT44" s="10">
        <f t="shared" si="6"/>
        <v>0</v>
      </c>
      <c r="DU44" s="10">
        <f>DU43/29%</f>
        <v>0</v>
      </c>
      <c r="DV44" s="10">
        <f>DV43/29%</f>
        <v>100</v>
      </c>
      <c r="DW44" s="10">
        <f t="shared" si="6"/>
        <v>0</v>
      </c>
      <c r="DX44" s="10">
        <f t="shared" si="6"/>
        <v>0</v>
      </c>
      <c r="DY44" s="10">
        <f>DY43/29%</f>
        <v>75.862068965517253</v>
      </c>
      <c r="DZ44" s="10">
        <f>DZ43/29%</f>
        <v>24.137931034482762</v>
      </c>
      <c r="EA44" s="10">
        <f t="shared" si="6"/>
        <v>0</v>
      </c>
      <c r="EB44" s="10">
        <f>EB43/29%</f>
        <v>100</v>
      </c>
      <c r="EC44" s="10">
        <f>EC43/29%</f>
        <v>0</v>
      </c>
      <c r="ED44" s="10">
        <f t="shared" ref="ED44:GL44" si="9">ED43/25%</f>
        <v>0</v>
      </c>
      <c r="EE44" s="10">
        <f>EE43/29%</f>
        <v>100</v>
      </c>
      <c r="EF44" s="10">
        <f t="shared" si="9"/>
        <v>0</v>
      </c>
      <c r="EG44" s="10">
        <f t="shared" si="9"/>
        <v>0</v>
      </c>
      <c r="EH44" s="10">
        <f>EH43/29%</f>
        <v>89.65517241379311</v>
      </c>
      <c r="EI44" s="10">
        <f>EI43/29%</f>
        <v>10.344827586206897</v>
      </c>
      <c r="EJ44" s="10">
        <f t="shared" si="9"/>
        <v>0</v>
      </c>
      <c r="EK44" s="10">
        <f>EK43/29%</f>
        <v>86.206896551724142</v>
      </c>
      <c r="EL44" s="10">
        <f>EL43/29%</f>
        <v>13.793103448275863</v>
      </c>
      <c r="EM44" s="10">
        <f t="shared" si="9"/>
        <v>0</v>
      </c>
      <c r="EN44" s="10">
        <f>EN43/29%</f>
        <v>100</v>
      </c>
      <c r="EO44" s="10">
        <f t="shared" si="9"/>
        <v>0</v>
      </c>
      <c r="EP44" s="10">
        <f t="shared" si="9"/>
        <v>0</v>
      </c>
      <c r="EQ44" s="10">
        <f>EQ43/29%</f>
        <v>75.862068965517253</v>
      </c>
      <c r="ER44" s="10">
        <f>ER43/29%</f>
        <v>24.137931034482762</v>
      </c>
      <c r="ES44" s="10">
        <f t="shared" si="9"/>
        <v>0</v>
      </c>
      <c r="ET44" s="10">
        <f>ET43/29%</f>
        <v>100</v>
      </c>
      <c r="EU44" s="10">
        <f t="shared" si="9"/>
        <v>0</v>
      </c>
      <c r="EV44" s="10">
        <f t="shared" si="9"/>
        <v>0</v>
      </c>
      <c r="EW44" s="10">
        <f>EW43/29%</f>
        <v>100</v>
      </c>
      <c r="EX44" s="10">
        <f t="shared" si="9"/>
        <v>0</v>
      </c>
      <c r="EY44" s="10">
        <f>EY43/26%</f>
        <v>0</v>
      </c>
      <c r="EZ44" s="10">
        <f>EZ43/29%</f>
        <v>100</v>
      </c>
      <c r="FA44" s="10">
        <f t="shared" si="9"/>
        <v>0</v>
      </c>
      <c r="FB44" s="10">
        <f t="shared" si="9"/>
        <v>0</v>
      </c>
      <c r="FC44" s="10">
        <f>FC43/29%</f>
        <v>86.206896551724142</v>
      </c>
      <c r="FD44" s="10">
        <f>FD43/29%</f>
        <v>13.793103448275863</v>
      </c>
      <c r="FE44" s="10">
        <f t="shared" si="9"/>
        <v>0</v>
      </c>
      <c r="FF44" s="10">
        <f>FF43/29%</f>
        <v>100</v>
      </c>
      <c r="FG44" s="10">
        <f t="shared" si="9"/>
        <v>0</v>
      </c>
      <c r="FH44" s="10">
        <f t="shared" si="9"/>
        <v>0</v>
      </c>
      <c r="FI44" s="10">
        <f>FI43/29%</f>
        <v>100</v>
      </c>
      <c r="FJ44" s="10">
        <f t="shared" si="9"/>
        <v>0</v>
      </c>
      <c r="FK44" s="10">
        <f t="shared" si="9"/>
        <v>0</v>
      </c>
      <c r="FL44" s="10">
        <f>FL43/29%</f>
        <v>89.65517241379311</v>
      </c>
      <c r="FM44" s="10">
        <f>FM43/29%</f>
        <v>10.344827586206897</v>
      </c>
      <c r="FN44" s="10">
        <f t="shared" si="9"/>
        <v>0</v>
      </c>
      <c r="FO44" s="10">
        <f>FO43/29%</f>
        <v>89.65517241379311</v>
      </c>
      <c r="FP44" s="10">
        <f>FP43/29%</f>
        <v>10.344827586206897</v>
      </c>
      <c r="FQ44" s="10">
        <f t="shared" si="9"/>
        <v>0</v>
      </c>
      <c r="FR44" s="10">
        <f>FR43/29%</f>
        <v>82.758620689655174</v>
      </c>
      <c r="FS44" s="10">
        <f t="shared" si="9"/>
        <v>16</v>
      </c>
      <c r="FT44" s="10">
        <f t="shared" si="9"/>
        <v>0</v>
      </c>
      <c r="FU44" s="10">
        <f>FU43/29%</f>
        <v>100</v>
      </c>
      <c r="FV44" s="10">
        <f t="shared" si="9"/>
        <v>0</v>
      </c>
      <c r="FW44" s="10">
        <f t="shared" si="9"/>
        <v>0</v>
      </c>
      <c r="FX44" s="10">
        <f>FX43/29%</f>
        <v>100</v>
      </c>
      <c r="FY44" s="10">
        <f t="shared" si="9"/>
        <v>0</v>
      </c>
      <c r="FZ44" s="10">
        <f t="shared" si="9"/>
        <v>0</v>
      </c>
      <c r="GA44" s="10">
        <f>GA43/29%</f>
        <v>93.103448275862078</v>
      </c>
      <c r="GB44" s="10">
        <f t="shared" si="9"/>
        <v>8</v>
      </c>
      <c r="GC44" s="10">
        <f t="shared" si="9"/>
        <v>0</v>
      </c>
      <c r="GD44" s="10">
        <f>GD43/29%</f>
        <v>100</v>
      </c>
      <c r="GE44" s="10">
        <f t="shared" si="9"/>
        <v>0</v>
      </c>
      <c r="GF44" s="10">
        <f t="shared" si="9"/>
        <v>0</v>
      </c>
      <c r="GG44" s="10">
        <f>GG43/29%</f>
        <v>100</v>
      </c>
      <c r="GH44" s="10">
        <f t="shared" si="9"/>
        <v>0</v>
      </c>
      <c r="GI44" s="10">
        <f t="shared" si="9"/>
        <v>0</v>
      </c>
      <c r="GJ44" s="10">
        <f>GJ43/29%</f>
        <v>100</v>
      </c>
      <c r="GK44" s="10">
        <f t="shared" si="9"/>
        <v>0</v>
      </c>
      <c r="GL44" s="10">
        <f t="shared" si="9"/>
        <v>0</v>
      </c>
      <c r="GM44" s="10">
        <f>GM43/29%</f>
        <v>100</v>
      </c>
      <c r="GN44" s="10">
        <f t="shared" ref="GN44:IT44" si="10">GN43/25%</f>
        <v>0</v>
      </c>
      <c r="GO44" s="10">
        <f t="shared" si="10"/>
        <v>0</v>
      </c>
      <c r="GP44" s="10">
        <f>GP43/29%</f>
        <v>100</v>
      </c>
      <c r="GQ44" s="10">
        <f t="shared" si="10"/>
        <v>0</v>
      </c>
      <c r="GR44" s="10">
        <f t="shared" si="10"/>
        <v>0</v>
      </c>
      <c r="GS44" s="10">
        <f>GS43/29%</f>
        <v>86.206896551724142</v>
      </c>
      <c r="GT44" s="10">
        <f>GT43/29%</f>
        <v>13.793103448275863</v>
      </c>
      <c r="GU44" s="10">
        <f t="shared" si="10"/>
        <v>0</v>
      </c>
      <c r="GV44" s="10">
        <f>GV43/29%</f>
        <v>86.206896551724142</v>
      </c>
      <c r="GW44" s="10">
        <f>GW43/29%</f>
        <v>13.793103448275863</v>
      </c>
      <c r="GX44" s="10">
        <f t="shared" si="10"/>
        <v>0</v>
      </c>
      <c r="GY44" s="10">
        <f>GY43/29%</f>
        <v>79.310344827586206</v>
      </c>
      <c r="GZ44" s="10">
        <f>GZ43/29%</f>
        <v>20.689655172413794</v>
      </c>
      <c r="HA44" s="10">
        <f t="shared" si="10"/>
        <v>0</v>
      </c>
      <c r="HB44" s="10">
        <f>HB43/29%</f>
        <v>89.65517241379311</v>
      </c>
      <c r="HC44" s="10">
        <f>HC43/29%</f>
        <v>10.344827586206897</v>
      </c>
      <c r="HD44" s="10">
        <f t="shared" si="10"/>
        <v>0</v>
      </c>
      <c r="HE44" s="10">
        <f>HE43/29%</f>
        <v>100</v>
      </c>
      <c r="HF44" s="10">
        <f t="shared" si="10"/>
        <v>0</v>
      </c>
      <c r="HG44" s="10">
        <f t="shared" si="10"/>
        <v>0</v>
      </c>
      <c r="HH44" s="10">
        <f>HH43/29%</f>
        <v>100</v>
      </c>
      <c r="HI44" s="10">
        <f t="shared" si="10"/>
        <v>0</v>
      </c>
      <c r="HJ44" s="10">
        <f t="shared" si="10"/>
        <v>0</v>
      </c>
      <c r="HK44" s="10">
        <f>HK43/29%</f>
        <v>86.206896551724142</v>
      </c>
      <c r="HL44" s="10">
        <f>HL43/29%</f>
        <v>13.793103448275863</v>
      </c>
      <c r="HM44" s="10">
        <f t="shared" si="10"/>
        <v>0</v>
      </c>
      <c r="HN44" s="10">
        <f>HN43/29%</f>
        <v>100</v>
      </c>
      <c r="HO44" s="10">
        <f t="shared" si="10"/>
        <v>0</v>
      </c>
      <c r="HP44" s="10">
        <f t="shared" si="10"/>
        <v>0</v>
      </c>
      <c r="HQ44" s="10">
        <f>HQ43/29%</f>
        <v>100</v>
      </c>
      <c r="HR44" s="10">
        <f t="shared" si="10"/>
        <v>0</v>
      </c>
      <c r="HS44" s="10">
        <f t="shared" si="10"/>
        <v>0</v>
      </c>
      <c r="HT44" s="10">
        <f>HT43/29%</f>
        <v>86.206896551724142</v>
      </c>
      <c r="HU44" s="10">
        <f>HU43/29%</f>
        <v>13.793103448275863</v>
      </c>
      <c r="HV44" s="10">
        <f t="shared" si="10"/>
        <v>0</v>
      </c>
      <c r="HW44" s="10">
        <f>HW43/29%</f>
        <v>100</v>
      </c>
      <c r="HX44" s="10">
        <f t="shared" si="10"/>
        <v>0</v>
      </c>
      <c r="HY44" s="10">
        <f t="shared" si="10"/>
        <v>0</v>
      </c>
      <c r="HZ44" s="10">
        <f>HZ43/29%</f>
        <v>79.310344827586206</v>
      </c>
      <c r="IA44" s="10">
        <f>IA43/29%</f>
        <v>20.689655172413794</v>
      </c>
      <c r="IB44" s="10">
        <f t="shared" si="10"/>
        <v>0</v>
      </c>
      <c r="IC44" s="10">
        <f>IC43/29%</f>
        <v>100</v>
      </c>
      <c r="ID44" s="10">
        <f t="shared" si="10"/>
        <v>0</v>
      </c>
      <c r="IE44" s="10">
        <f t="shared" si="10"/>
        <v>0</v>
      </c>
      <c r="IF44" s="10">
        <f>IF43/29%</f>
        <v>100</v>
      </c>
      <c r="IG44" s="10">
        <f t="shared" si="10"/>
        <v>0</v>
      </c>
      <c r="IH44" s="10">
        <f t="shared" si="10"/>
        <v>0</v>
      </c>
      <c r="II44" s="10">
        <f>II43/29%</f>
        <v>100</v>
      </c>
      <c r="IJ44" s="10">
        <f t="shared" si="10"/>
        <v>0</v>
      </c>
      <c r="IK44" s="10">
        <f t="shared" si="10"/>
        <v>0</v>
      </c>
      <c r="IL44" s="10">
        <f>IL43/29%</f>
        <v>100</v>
      </c>
      <c r="IM44" s="10">
        <f t="shared" si="10"/>
        <v>0</v>
      </c>
      <c r="IN44" s="10">
        <f t="shared" si="10"/>
        <v>0</v>
      </c>
      <c r="IO44" s="10">
        <f>IO43/29%</f>
        <v>100</v>
      </c>
      <c r="IP44" s="10">
        <f t="shared" si="10"/>
        <v>0</v>
      </c>
      <c r="IQ44" s="10">
        <f t="shared" si="10"/>
        <v>0</v>
      </c>
      <c r="IR44" s="10">
        <f>IR43/29%</f>
        <v>79.310344827586206</v>
      </c>
      <c r="IS44" s="10">
        <f>IS43/29%</f>
        <v>20.689655172413794</v>
      </c>
      <c r="IT44" s="10">
        <f t="shared" si="10"/>
        <v>0</v>
      </c>
    </row>
    <row r="46" spans="1:254" x14ac:dyDescent="0.25">
      <c r="B46" s="145" t="s">
        <v>1393</v>
      </c>
      <c r="C46" s="145"/>
      <c r="D46" s="145"/>
      <c r="E46" s="145"/>
      <c r="F46" s="50"/>
      <c r="G46" s="50"/>
      <c r="H46" s="50"/>
      <c r="I46" s="50"/>
      <c r="J46" s="50"/>
      <c r="K46" s="50"/>
    </row>
    <row r="47" spans="1:254" x14ac:dyDescent="0.25">
      <c r="B47" s="51" t="s">
        <v>755</v>
      </c>
      <c r="C47" s="51" t="s">
        <v>756</v>
      </c>
      <c r="D47" s="59">
        <f>E47/100*29</f>
        <v>27.857142857142858</v>
      </c>
      <c r="E47" s="59">
        <f>(C44+F44+I44+L44+O44+R44+U44)/7</f>
        <v>96.059113300492612</v>
      </c>
      <c r="F47" s="82"/>
      <c r="G47" s="82"/>
      <c r="H47" s="82"/>
      <c r="I47" s="82"/>
      <c r="J47" s="82"/>
      <c r="K47" s="82"/>
      <c r="L47" s="83"/>
      <c r="M47" s="83"/>
    </row>
    <row r="48" spans="1:254" x14ac:dyDescent="0.25">
      <c r="B48" s="51" t="s">
        <v>757</v>
      </c>
      <c r="C48" s="51" t="s">
        <v>756</v>
      </c>
      <c r="D48" s="59">
        <f>E48/100*29</f>
        <v>1.1885714285714286</v>
      </c>
      <c r="E48" s="59">
        <f>(D44+G44+J44+M44+P44+S44+V44)/7</f>
        <v>4.0985221674876851</v>
      </c>
      <c r="F48" s="82"/>
      <c r="G48" s="82"/>
      <c r="H48" s="82"/>
      <c r="I48" s="82"/>
      <c r="J48" s="82"/>
      <c r="K48" s="82"/>
      <c r="L48" s="83"/>
      <c r="M48" s="83"/>
    </row>
    <row r="49" spans="2:13" x14ac:dyDescent="0.25">
      <c r="B49" s="51" t="s">
        <v>758</v>
      </c>
      <c r="C49" s="51" t="s">
        <v>756</v>
      </c>
      <c r="D49" s="59">
        <f>E49/100*25</f>
        <v>0</v>
      </c>
      <c r="E49" s="59">
        <f>(E44+H44+K44+N44+Q44+T44+W44)/7</f>
        <v>0</v>
      </c>
      <c r="F49" s="82"/>
      <c r="G49" s="82"/>
      <c r="H49" s="82"/>
      <c r="I49" s="82"/>
      <c r="J49" s="82"/>
      <c r="K49" s="82"/>
      <c r="L49" s="83"/>
      <c r="M49" s="83"/>
    </row>
    <row r="50" spans="2:13" x14ac:dyDescent="0.25">
      <c r="B50" s="53"/>
      <c r="C50" s="53"/>
      <c r="D50" s="60">
        <v>29</v>
      </c>
      <c r="E50" s="60">
        <f>SUM(E47:E49)</f>
        <v>100.1576354679803</v>
      </c>
      <c r="F50" s="82"/>
      <c r="G50" s="82"/>
      <c r="H50" s="82"/>
      <c r="I50" s="82"/>
      <c r="J50" s="82"/>
      <c r="K50" s="82"/>
      <c r="L50" s="83"/>
      <c r="M50" s="83"/>
    </row>
    <row r="51" spans="2:13" ht="33.75" customHeight="1" x14ac:dyDescent="0.25">
      <c r="B51" s="51"/>
      <c r="C51" s="51"/>
      <c r="D51" s="178" t="s">
        <v>322</v>
      </c>
      <c r="E51" s="178"/>
      <c r="F51" s="179" t="s">
        <v>323</v>
      </c>
      <c r="G51" s="179"/>
      <c r="H51" s="180" t="s">
        <v>414</v>
      </c>
      <c r="I51" s="180"/>
      <c r="J51" s="180" t="s">
        <v>378</v>
      </c>
      <c r="K51" s="180"/>
      <c r="L51" s="83"/>
      <c r="M51" s="83"/>
    </row>
    <row r="52" spans="2:13" x14ac:dyDescent="0.25">
      <c r="B52" s="51" t="s">
        <v>755</v>
      </c>
      <c r="C52" s="51" t="s">
        <v>759</v>
      </c>
      <c r="D52" s="59">
        <f>E52/100*29</f>
        <v>24.142857142857146</v>
      </c>
      <c r="E52" s="59">
        <f>(X44+AA44+AD44+AG44+AJ44+AM44+AP44)/7</f>
        <v>83.251231527093609</v>
      </c>
      <c r="F52" s="59">
        <f>G52/100*29</f>
        <v>24.428571428571431</v>
      </c>
      <c r="G52" s="59">
        <f>(AS44+AV44+AY44+BB44+BE44+BH44+BK44)/7</f>
        <v>84.236453201970448</v>
      </c>
      <c r="H52" s="59">
        <f>I52/100*29</f>
        <v>26.857142857142861</v>
      </c>
      <c r="I52" s="59">
        <f>(BN44+BQ44+BT44+BW44+BZ44+CC44+CF44)/7</f>
        <v>92.610837438423658</v>
      </c>
      <c r="J52" s="59">
        <f>K52/100*29</f>
        <v>25.142857142857146</v>
      </c>
      <c r="K52" s="59">
        <f>(CI44+CL44+CO44+CR44+CU44+CX44+DA44)/7</f>
        <v>86.699507389162562</v>
      </c>
      <c r="L52" s="83"/>
      <c r="M52" s="83"/>
    </row>
    <row r="53" spans="2:13" x14ac:dyDescent="0.25">
      <c r="B53" s="51" t="s">
        <v>757</v>
      </c>
      <c r="C53" s="51" t="s">
        <v>759</v>
      </c>
      <c r="D53" s="59">
        <f>E53/100*29</f>
        <v>4.8571428571428577</v>
      </c>
      <c r="E53" s="59">
        <f>(Y44+AB44+AE44+AH44+AK44+AN44+AQ44)/7</f>
        <v>16.748768472906406</v>
      </c>
      <c r="F53" s="59">
        <f>G53/100*29</f>
        <v>4.5714285714285721</v>
      </c>
      <c r="G53" s="59">
        <f>(AT44+AW44+AZ44+BC44+BF44+BI44+BL44)/7</f>
        <v>15.76354679802956</v>
      </c>
      <c r="H53" s="59">
        <f>I53/100*29</f>
        <v>2.1428571428571432</v>
      </c>
      <c r="I53" s="59">
        <f>(BO44+BR44+BU44+BX44+CA44+CD44+CG44)/7</f>
        <v>7.389162561576355</v>
      </c>
      <c r="J53" s="59">
        <f>K53/100*29</f>
        <v>3.8571428571428572</v>
      </c>
      <c r="K53" s="59">
        <f>(CJ44+CM44+CP44+CS44+CV44+CY44+DB44)/7</f>
        <v>13.300492610837438</v>
      </c>
      <c r="L53" s="83"/>
      <c r="M53" s="83"/>
    </row>
    <row r="54" spans="2:13" x14ac:dyDescent="0.25">
      <c r="B54" s="51" t="s">
        <v>758</v>
      </c>
      <c r="C54" s="51" t="s">
        <v>759</v>
      </c>
      <c r="D54" s="59">
        <f>E54/100*25</f>
        <v>0</v>
      </c>
      <c r="E54" s="59">
        <f>(Z44+AC44+AF44+AI44+AL44+AO44+AR44)/7</f>
        <v>0</v>
      </c>
      <c r="F54" s="59">
        <f>G54/100*25</f>
        <v>0</v>
      </c>
      <c r="G54" s="59">
        <f>(AU44+AX44+BA44+BD44+BG44+BJ44+BM44)/7</f>
        <v>0</v>
      </c>
      <c r="H54" s="59">
        <f>I54/100*25</f>
        <v>0</v>
      </c>
      <c r="I54" s="59">
        <f>(BP44+BS44+BV44+BY44+CB44+CE44+CH44)/7</f>
        <v>0</v>
      </c>
      <c r="J54" s="59">
        <f>K54/100*25</f>
        <v>0</v>
      </c>
      <c r="K54" s="59">
        <f>(CK44+CN44+CQ44+CT44+CW44+CZ44+DC44)/7</f>
        <v>0</v>
      </c>
      <c r="L54" s="83"/>
      <c r="M54" s="83"/>
    </row>
    <row r="55" spans="2:13" x14ac:dyDescent="0.25">
      <c r="B55" s="51"/>
      <c r="C55" s="51"/>
      <c r="D55" s="57">
        <v>29</v>
      </c>
      <c r="E55" s="57">
        <f t="shared" ref="E55:I55" si="11">SUM(E52:E54)</f>
        <v>100.00000000000001</v>
      </c>
      <c r="F55" s="57">
        <f t="shared" si="11"/>
        <v>29.000000000000004</v>
      </c>
      <c r="G55" s="57">
        <f t="shared" si="11"/>
        <v>100.00000000000001</v>
      </c>
      <c r="H55" s="57">
        <f t="shared" si="11"/>
        <v>29.000000000000004</v>
      </c>
      <c r="I55" s="57">
        <f t="shared" si="11"/>
        <v>100.00000000000001</v>
      </c>
      <c r="J55" s="57">
        <f>SUM(J52:J54)</f>
        <v>29.000000000000004</v>
      </c>
      <c r="K55" s="57">
        <f>SUM(K52:K54)</f>
        <v>100</v>
      </c>
      <c r="L55" s="83"/>
      <c r="M55" s="83"/>
    </row>
    <row r="56" spans="2:13" x14ac:dyDescent="0.25">
      <c r="B56" s="51" t="s">
        <v>755</v>
      </c>
      <c r="C56" s="51" t="s">
        <v>761</v>
      </c>
      <c r="D56" s="59">
        <f>E56/100*29</f>
        <v>29</v>
      </c>
      <c r="E56" s="59">
        <v>100</v>
      </c>
      <c r="F56" s="82"/>
      <c r="G56" s="82"/>
      <c r="H56" s="82"/>
      <c r="I56" s="82"/>
      <c r="J56" s="82"/>
      <c r="K56" s="82"/>
      <c r="L56" s="83"/>
      <c r="M56" s="83"/>
    </row>
    <row r="57" spans="2:13" x14ac:dyDescent="0.25">
      <c r="B57" s="51" t="s">
        <v>757</v>
      </c>
      <c r="C57" s="51" t="s">
        <v>761</v>
      </c>
      <c r="D57" s="59">
        <v>0</v>
      </c>
      <c r="E57" s="59">
        <v>0</v>
      </c>
      <c r="F57" s="82"/>
      <c r="G57" s="82"/>
      <c r="H57" s="82"/>
      <c r="I57" s="82"/>
      <c r="J57" s="82"/>
      <c r="K57" s="82"/>
      <c r="L57" s="83"/>
      <c r="M57" s="83"/>
    </row>
    <row r="58" spans="2:13" x14ac:dyDescent="0.25">
      <c r="B58" s="51" t="s">
        <v>758</v>
      </c>
      <c r="C58" s="51" t="s">
        <v>761</v>
      </c>
      <c r="D58" s="59">
        <f>E58/100*29</f>
        <v>0</v>
      </c>
      <c r="E58" s="59">
        <f>(DF44+DI44+DL44+DO44+DR44+DU44+DX44)/7</f>
        <v>0</v>
      </c>
      <c r="F58" s="82"/>
      <c r="G58" s="82"/>
      <c r="H58" s="82"/>
      <c r="I58" s="82"/>
      <c r="J58" s="82"/>
      <c r="K58" s="82"/>
      <c r="L58" s="83"/>
      <c r="M58" s="83"/>
    </row>
    <row r="59" spans="2:13" x14ac:dyDescent="0.25">
      <c r="B59" s="53"/>
      <c r="C59" s="53"/>
      <c r="D59" s="60">
        <f>SUM(D56:D58)</f>
        <v>29</v>
      </c>
      <c r="E59" s="60">
        <f>SUM(E56:E58)</f>
        <v>100</v>
      </c>
      <c r="F59" s="82"/>
      <c r="G59" s="82"/>
      <c r="H59" s="82"/>
      <c r="I59" s="82"/>
      <c r="J59" s="82"/>
      <c r="K59" s="82"/>
      <c r="L59" s="83"/>
      <c r="M59" s="83"/>
    </row>
    <row r="60" spans="2:13" x14ac:dyDescent="0.25">
      <c r="B60" s="51"/>
      <c r="C60" s="51"/>
      <c r="D60" s="178" t="s">
        <v>330</v>
      </c>
      <c r="E60" s="178"/>
      <c r="F60" s="180" t="s">
        <v>325</v>
      </c>
      <c r="G60" s="180"/>
      <c r="H60" s="180" t="s">
        <v>331</v>
      </c>
      <c r="I60" s="180"/>
      <c r="J60" s="180" t="s">
        <v>332</v>
      </c>
      <c r="K60" s="180"/>
      <c r="L60" s="177" t="s">
        <v>43</v>
      </c>
      <c r="M60" s="177"/>
    </row>
    <row r="61" spans="2:13" x14ac:dyDescent="0.25">
      <c r="B61" s="51" t="s">
        <v>755</v>
      </c>
      <c r="C61" s="51" t="s">
        <v>760</v>
      </c>
      <c r="D61" s="59">
        <f>E61/100*29</f>
        <v>25.999999999999996</v>
      </c>
      <c r="E61" s="59">
        <f>(DY44+EB44+EE44+EH44+EK44+EN44+EQ44)/7</f>
        <v>89.655172413793096</v>
      </c>
      <c r="F61" s="59">
        <f>G61/100*29</f>
        <v>28.000000000000004</v>
      </c>
      <c r="G61" s="59">
        <f>(ET44+EW44+EZ44+FC44+FF44+FI44+FL44)/7</f>
        <v>96.551724137931046</v>
      </c>
      <c r="H61" s="59">
        <f>I61/100*29</f>
        <v>27.571428571428569</v>
      </c>
      <c r="I61" s="59">
        <f>(FO44+FR44+FU44+FX44+GA44+GD44+GG44)/7</f>
        <v>95.073891625615758</v>
      </c>
      <c r="J61" s="59">
        <f>K61/100*29</f>
        <v>26.571428571428569</v>
      </c>
      <c r="K61" s="59">
        <f>(GJ44+GM44+GP44+GS44+GV44+GY44+HB44)/7</f>
        <v>91.62561576354679</v>
      </c>
      <c r="L61" s="35">
        <f>M61/100*29</f>
        <v>27.857142857142858</v>
      </c>
      <c r="M61" s="35">
        <f>(HE44+HH44+HK44+HN44+HQ44+HT44+HW44)/7</f>
        <v>96.059113300492612</v>
      </c>
    </row>
    <row r="62" spans="2:13" x14ac:dyDescent="0.25">
      <c r="B62" s="51" t="s">
        <v>757</v>
      </c>
      <c r="C62" s="51" t="s">
        <v>760</v>
      </c>
      <c r="D62" s="59">
        <f>E62/100*29</f>
        <v>3.0000000000000009</v>
      </c>
      <c r="E62" s="59">
        <f>(DZ44+EC44+EF44+EI44+EL44+EO44+ER44)/7</f>
        <v>10.344827586206899</v>
      </c>
      <c r="F62" s="59">
        <f>G62/100*29</f>
        <v>1</v>
      </c>
      <c r="G62" s="59">
        <f>(EU44+EX44+FA44+FD44+FG44+FJ44+FM44)/7</f>
        <v>3.4482758620689657</v>
      </c>
      <c r="H62" s="59">
        <f>I62/100*29</f>
        <v>1.4228571428571428</v>
      </c>
      <c r="I62" s="59">
        <f>(FP44+FS44+FV44+FY44+GB44+GE44+GH44)/7</f>
        <v>4.9064039408866993</v>
      </c>
      <c r="J62" s="59">
        <f>K62/100*29</f>
        <v>2.4285714285714288</v>
      </c>
      <c r="K62" s="59">
        <f>(GK44+GN44+GQ44+GT44+GW44+GZ44+HC44)/7</f>
        <v>8.3743842364532028</v>
      </c>
      <c r="L62" s="35">
        <f>M62/100*29</f>
        <v>1.1428571428571428</v>
      </c>
      <c r="M62" s="35">
        <f>(HF44+HI44+HL44+HO44+HR44+HU44+HX44)/7</f>
        <v>3.9408866995073892</v>
      </c>
    </row>
    <row r="63" spans="2:13" x14ac:dyDescent="0.25">
      <c r="B63" s="51" t="s">
        <v>758</v>
      </c>
      <c r="C63" s="51" t="s">
        <v>760</v>
      </c>
      <c r="D63" s="59">
        <f>E63/100*25</f>
        <v>0</v>
      </c>
      <c r="E63" s="59">
        <f>(EA44+ED44+EG44+EJ44+EM44+EP44+ES44)/7</f>
        <v>0</v>
      </c>
      <c r="F63" s="59">
        <f>G63/100*25</f>
        <v>0</v>
      </c>
      <c r="G63" s="59">
        <f>(EV44+EY44+FB44+FE44+FH44+FK44+FN44)/7</f>
        <v>0</v>
      </c>
      <c r="H63" s="59">
        <f>I63/100*25</f>
        <v>0</v>
      </c>
      <c r="I63" s="59">
        <f>(FQ44+FT44+FW44+FZ44+GC44+GF44+GI44)/7</f>
        <v>0</v>
      </c>
      <c r="J63" s="59">
        <f>K63/100*25</f>
        <v>0</v>
      </c>
      <c r="K63" s="59">
        <f>(GL44+GO44+GR44+GU44+GX44+HA44+HD44)/7</f>
        <v>0</v>
      </c>
      <c r="L63" s="35">
        <f>M63/100*25</f>
        <v>0</v>
      </c>
      <c r="M63" s="35">
        <f>(HG44+HJ44+HM44+HP44+HS44+HV44+HY44)/7</f>
        <v>0</v>
      </c>
    </row>
    <row r="64" spans="2:13" x14ac:dyDescent="0.25">
      <c r="B64" s="51"/>
      <c r="C64" s="51"/>
      <c r="D64" s="57">
        <f t="shared" ref="D64:K64" si="12">SUM(D61:D63)</f>
        <v>28.999999999999996</v>
      </c>
      <c r="E64" s="57">
        <f t="shared" si="12"/>
        <v>100</v>
      </c>
      <c r="F64" s="57">
        <f t="shared" si="12"/>
        <v>29.000000000000004</v>
      </c>
      <c r="G64" s="57">
        <f t="shared" si="12"/>
        <v>100.00000000000001</v>
      </c>
      <c r="H64" s="57">
        <f t="shared" si="12"/>
        <v>28.994285714285713</v>
      </c>
      <c r="I64" s="57">
        <f t="shared" si="12"/>
        <v>99.980295566502463</v>
      </c>
      <c r="J64" s="57">
        <f t="shared" si="12"/>
        <v>29</v>
      </c>
      <c r="K64" s="57">
        <f t="shared" si="12"/>
        <v>100</v>
      </c>
      <c r="L64" s="34">
        <f>SUM(L61:L63)</f>
        <v>29</v>
      </c>
      <c r="M64" s="34">
        <f>SUM(M61:M63)</f>
        <v>100</v>
      </c>
    </row>
    <row r="65" spans="2:13" x14ac:dyDescent="0.25">
      <c r="B65" s="51" t="s">
        <v>755</v>
      </c>
      <c r="C65" s="51" t="s">
        <v>762</v>
      </c>
      <c r="D65" s="59">
        <f>E65/100*29</f>
        <v>27.285714285714288</v>
      </c>
      <c r="E65" s="59">
        <f>(HZ44+IC44+IF44+II44+IL44+IO44+IR44)/7</f>
        <v>94.088669950738918</v>
      </c>
      <c r="F65" s="82"/>
      <c r="G65" s="82"/>
      <c r="H65" s="82"/>
      <c r="I65" s="82"/>
      <c r="J65" s="82"/>
      <c r="K65" s="82"/>
      <c r="L65" s="83"/>
      <c r="M65" s="83"/>
    </row>
    <row r="66" spans="2:13" x14ac:dyDescent="0.25">
      <c r="B66" s="51" t="s">
        <v>757</v>
      </c>
      <c r="C66" s="51" t="s">
        <v>762</v>
      </c>
      <c r="D66" s="59">
        <f>E66/100*29</f>
        <v>1.7142857142857142</v>
      </c>
      <c r="E66" s="59">
        <f>(IA44+ID44+IG44+IJ44+IM44+IP44+IS44)/7</f>
        <v>5.9113300492610836</v>
      </c>
      <c r="F66" s="82"/>
      <c r="G66" s="82"/>
      <c r="H66" s="82"/>
      <c r="I66" s="82"/>
      <c r="J66" s="82"/>
      <c r="K66" s="82"/>
      <c r="L66" s="83"/>
      <c r="M66" s="83"/>
    </row>
    <row r="67" spans="2:13" x14ac:dyDescent="0.25">
      <c r="B67" s="51" t="s">
        <v>758</v>
      </c>
      <c r="C67" s="51" t="s">
        <v>762</v>
      </c>
      <c r="D67" s="59">
        <f>E67/100*25</f>
        <v>0</v>
      </c>
      <c r="E67" s="59">
        <f>(IB44+IE44+IH44+IK44+IN44+IQ44+IT44)/7</f>
        <v>0</v>
      </c>
      <c r="F67" s="82"/>
      <c r="G67" s="82"/>
      <c r="H67" s="82"/>
      <c r="I67" s="82"/>
      <c r="J67" s="82"/>
      <c r="K67" s="82"/>
      <c r="L67" s="83"/>
      <c r="M67" s="83"/>
    </row>
    <row r="68" spans="2:13" x14ac:dyDescent="0.25">
      <c r="B68" s="51"/>
      <c r="C68" s="51"/>
      <c r="D68" s="57">
        <f>SUM(D65:D67)</f>
        <v>29.000000000000004</v>
      </c>
      <c r="E68" s="57">
        <f>SUM(E65:E67)</f>
        <v>100</v>
      </c>
      <c r="F68" s="82"/>
      <c r="G68" s="82"/>
      <c r="H68" s="82"/>
      <c r="I68" s="82"/>
      <c r="J68" s="82"/>
      <c r="K68" s="82"/>
      <c r="L68" s="83"/>
      <c r="M68" s="83"/>
    </row>
    <row r="69" spans="2:13" x14ac:dyDescent="0.25">
      <c r="D69" s="83"/>
      <c r="E69" s="83"/>
      <c r="F69" s="83"/>
      <c r="G69" s="83"/>
      <c r="H69" s="83"/>
      <c r="I69" s="83"/>
      <c r="J69" s="83"/>
      <c r="K69" s="83"/>
      <c r="L69" s="83"/>
      <c r="M69" s="83"/>
    </row>
    <row r="70" spans="2:13" x14ac:dyDescent="0.25">
      <c r="D70" s="83"/>
      <c r="E70" s="83"/>
      <c r="F70" s="83"/>
      <c r="G70" s="83"/>
      <c r="H70" s="83"/>
      <c r="I70" s="83"/>
      <c r="J70" s="83"/>
      <c r="K70" s="83"/>
      <c r="L70" s="83"/>
      <c r="M70" s="83"/>
    </row>
  </sheetData>
  <mergeCells count="200">
    <mergeCell ref="GS12:GU12"/>
    <mergeCell ref="GV12:GX12"/>
    <mergeCell ref="IR2:IS2"/>
    <mergeCell ref="L60:M60"/>
    <mergeCell ref="B46:E46"/>
    <mergeCell ref="D51:E51"/>
    <mergeCell ref="F51:G51"/>
    <mergeCell ref="H51:I51"/>
    <mergeCell ref="J51:K51"/>
    <mergeCell ref="D60:E60"/>
    <mergeCell ref="F60:G60"/>
    <mergeCell ref="H60:I60"/>
    <mergeCell ref="J60:K60"/>
    <mergeCell ref="A43:B43"/>
    <mergeCell ref="A44:B44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3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0" t="s">
        <v>1411</v>
      </c>
      <c r="C1" s="80"/>
      <c r="D1" s="80"/>
      <c r="E1" s="80"/>
      <c r="F1" s="80"/>
      <c r="G1" s="80"/>
      <c r="H1" s="80"/>
      <c r="I1" s="80"/>
      <c r="J1" s="80"/>
      <c r="K1" s="80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1" t="s">
        <v>1403</v>
      </c>
      <c r="IS2" s="131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4" t="s">
        <v>0</v>
      </c>
      <c r="B4" s="184" t="s">
        <v>170</v>
      </c>
      <c r="C4" s="147" t="s">
        <v>412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9"/>
      <c r="X4" s="147" t="s">
        <v>321</v>
      </c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9"/>
      <c r="DD4" s="147" t="s">
        <v>871</v>
      </c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9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7" t="s">
        <v>1397</v>
      </c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9"/>
    </row>
    <row r="5" spans="1:254" x14ac:dyDescent="0.25">
      <c r="A5" s="185"/>
      <c r="B5" s="185"/>
      <c r="C5" s="166" t="s">
        <v>320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67"/>
      <c r="X5" s="166" t="s">
        <v>413</v>
      </c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67"/>
      <c r="AS5" s="166" t="s">
        <v>323</v>
      </c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67"/>
      <c r="BN5" s="166" t="s">
        <v>414</v>
      </c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67"/>
      <c r="CI5" s="166" t="s">
        <v>378</v>
      </c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67"/>
      <c r="DD5" s="166" t="s">
        <v>379</v>
      </c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67"/>
      <c r="DY5" s="166" t="s">
        <v>330</v>
      </c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67"/>
      <c r="ET5" s="166" t="s">
        <v>325</v>
      </c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67"/>
      <c r="FO5" s="166" t="s">
        <v>331</v>
      </c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67"/>
      <c r="GJ5" s="166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7"/>
      <c r="HE5" s="166" t="s">
        <v>43</v>
      </c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67"/>
      <c r="HZ5" s="166" t="s">
        <v>327</v>
      </c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67"/>
    </row>
    <row r="6" spans="1:254" x14ac:dyDescent="0.25">
      <c r="A6" s="185"/>
      <c r="B6" s="185"/>
      <c r="C6" s="166" t="s">
        <v>122</v>
      </c>
      <c r="D6" s="176"/>
      <c r="E6" s="167"/>
      <c r="F6" s="166" t="s">
        <v>123</v>
      </c>
      <c r="G6" s="176"/>
      <c r="H6" s="167"/>
      <c r="I6" s="166" t="s">
        <v>124</v>
      </c>
      <c r="J6" s="176"/>
      <c r="K6" s="167"/>
      <c r="L6" s="166" t="s">
        <v>163</v>
      </c>
      <c r="M6" s="176"/>
      <c r="N6" s="167"/>
      <c r="O6" s="166" t="s">
        <v>125</v>
      </c>
      <c r="P6" s="176"/>
      <c r="Q6" s="167"/>
      <c r="R6" s="166" t="s">
        <v>126</v>
      </c>
      <c r="S6" s="176"/>
      <c r="T6" s="167"/>
      <c r="U6" s="166" t="s">
        <v>127</v>
      </c>
      <c r="V6" s="176"/>
      <c r="W6" s="167"/>
      <c r="X6" s="166" t="s">
        <v>128</v>
      </c>
      <c r="Y6" s="176"/>
      <c r="Z6" s="167"/>
      <c r="AA6" s="166" t="s">
        <v>129</v>
      </c>
      <c r="AB6" s="176"/>
      <c r="AC6" s="167"/>
      <c r="AD6" s="166" t="s">
        <v>1244</v>
      </c>
      <c r="AE6" s="176"/>
      <c r="AF6" s="167"/>
      <c r="AG6" s="166" t="s">
        <v>164</v>
      </c>
      <c r="AH6" s="176"/>
      <c r="AI6" s="167"/>
      <c r="AJ6" s="166" t="s">
        <v>130</v>
      </c>
      <c r="AK6" s="176"/>
      <c r="AL6" s="167"/>
      <c r="AM6" s="166" t="s">
        <v>1253</v>
      </c>
      <c r="AN6" s="176"/>
      <c r="AO6" s="167"/>
      <c r="AP6" s="166" t="s">
        <v>131</v>
      </c>
      <c r="AQ6" s="176"/>
      <c r="AR6" s="167"/>
      <c r="AS6" s="166" t="s">
        <v>132</v>
      </c>
      <c r="AT6" s="176"/>
      <c r="AU6" s="167"/>
      <c r="AV6" s="166" t="s">
        <v>133</v>
      </c>
      <c r="AW6" s="176"/>
      <c r="AX6" s="167"/>
      <c r="AY6" s="166" t="s">
        <v>134</v>
      </c>
      <c r="AZ6" s="176"/>
      <c r="BA6" s="167"/>
      <c r="BB6" s="166" t="s">
        <v>135</v>
      </c>
      <c r="BC6" s="176"/>
      <c r="BD6" s="167"/>
      <c r="BE6" s="166" t="s">
        <v>136</v>
      </c>
      <c r="BF6" s="176"/>
      <c r="BG6" s="167"/>
      <c r="BH6" s="166" t="s">
        <v>137</v>
      </c>
      <c r="BI6" s="176"/>
      <c r="BJ6" s="167"/>
      <c r="BK6" s="166" t="s">
        <v>1259</v>
      </c>
      <c r="BL6" s="176"/>
      <c r="BM6" s="167"/>
      <c r="BN6" s="166" t="s">
        <v>138</v>
      </c>
      <c r="BO6" s="176"/>
      <c r="BP6" s="167"/>
      <c r="BQ6" s="166" t="s">
        <v>139</v>
      </c>
      <c r="BR6" s="176"/>
      <c r="BS6" s="167"/>
      <c r="BT6" s="166" t="s">
        <v>140</v>
      </c>
      <c r="BU6" s="176"/>
      <c r="BV6" s="167"/>
      <c r="BW6" s="166" t="s">
        <v>141</v>
      </c>
      <c r="BX6" s="176"/>
      <c r="BY6" s="167"/>
      <c r="BZ6" s="166" t="s">
        <v>142</v>
      </c>
      <c r="CA6" s="176"/>
      <c r="CB6" s="167"/>
      <c r="CC6" s="166" t="s">
        <v>143</v>
      </c>
      <c r="CD6" s="176"/>
      <c r="CE6" s="167"/>
      <c r="CF6" s="166" t="s">
        <v>144</v>
      </c>
      <c r="CG6" s="176"/>
      <c r="CH6" s="167"/>
      <c r="CI6" s="166" t="s">
        <v>145</v>
      </c>
      <c r="CJ6" s="176"/>
      <c r="CK6" s="167"/>
      <c r="CL6" s="166" t="s">
        <v>146</v>
      </c>
      <c r="CM6" s="176"/>
      <c r="CN6" s="167"/>
      <c r="CO6" s="166" t="s">
        <v>165</v>
      </c>
      <c r="CP6" s="176"/>
      <c r="CQ6" s="167"/>
      <c r="CR6" s="166" t="s">
        <v>147</v>
      </c>
      <c r="CS6" s="176"/>
      <c r="CT6" s="167"/>
      <c r="CU6" s="166" t="s">
        <v>148</v>
      </c>
      <c r="CV6" s="176"/>
      <c r="CW6" s="167"/>
      <c r="CX6" s="166" t="s">
        <v>149</v>
      </c>
      <c r="CY6" s="176"/>
      <c r="CZ6" s="167"/>
      <c r="DA6" s="166" t="s">
        <v>150</v>
      </c>
      <c r="DB6" s="176"/>
      <c r="DC6" s="167"/>
      <c r="DD6" s="166" t="s">
        <v>416</v>
      </c>
      <c r="DE6" s="176"/>
      <c r="DF6" s="167"/>
      <c r="DG6" s="166" t="s">
        <v>417</v>
      </c>
      <c r="DH6" s="176"/>
      <c r="DI6" s="167"/>
      <c r="DJ6" s="166" t="s">
        <v>418</v>
      </c>
      <c r="DK6" s="176"/>
      <c r="DL6" s="167"/>
      <c r="DM6" s="166" t="s">
        <v>419</v>
      </c>
      <c r="DN6" s="176"/>
      <c r="DO6" s="167"/>
      <c r="DP6" s="166" t="s">
        <v>420</v>
      </c>
      <c r="DQ6" s="176"/>
      <c r="DR6" s="167"/>
      <c r="DS6" s="166" t="s">
        <v>421</v>
      </c>
      <c r="DT6" s="176"/>
      <c r="DU6" s="167"/>
      <c r="DV6" s="166" t="s">
        <v>422</v>
      </c>
      <c r="DW6" s="176"/>
      <c r="DX6" s="167"/>
      <c r="DY6" s="166" t="s">
        <v>151</v>
      </c>
      <c r="DZ6" s="176"/>
      <c r="EA6" s="167"/>
      <c r="EB6" s="166" t="s">
        <v>152</v>
      </c>
      <c r="EC6" s="176"/>
      <c r="ED6" s="167"/>
      <c r="EE6" s="166" t="s">
        <v>153</v>
      </c>
      <c r="EF6" s="176"/>
      <c r="EG6" s="167"/>
      <c r="EH6" s="166" t="s">
        <v>166</v>
      </c>
      <c r="EI6" s="176"/>
      <c r="EJ6" s="167"/>
      <c r="EK6" s="166" t="s">
        <v>154</v>
      </c>
      <c r="EL6" s="176"/>
      <c r="EM6" s="167"/>
      <c r="EN6" s="166" t="s">
        <v>155</v>
      </c>
      <c r="EO6" s="176"/>
      <c r="EP6" s="167"/>
      <c r="EQ6" s="166" t="s">
        <v>156</v>
      </c>
      <c r="ER6" s="176"/>
      <c r="ES6" s="167"/>
      <c r="ET6" s="166" t="s">
        <v>157</v>
      </c>
      <c r="EU6" s="176"/>
      <c r="EV6" s="167"/>
      <c r="EW6" s="166" t="s">
        <v>158</v>
      </c>
      <c r="EX6" s="176"/>
      <c r="EY6" s="167"/>
      <c r="EZ6" s="166" t="s">
        <v>159</v>
      </c>
      <c r="FA6" s="176"/>
      <c r="FB6" s="167"/>
      <c r="FC6" s="166" t="s">
        <v>160</v>
      </c>
      <c r="FD6" s="176"/>
      <c r="FE6" s="167"/>
      <c r="FF6" s="166" t="s">
        <v>161</v>
      </c>
      <c r="FG6" s="176"/>
      <c r="FH6" s="167"/>
      <c r="FI6" s="166" t="s">
        <v>162</v>
      </c>
      <c r="FJ6" s="176"/>
      <c r="FK6" s="167"/>
      <c r="FL6" s="166" t="s">
        <v>167</v>
      </c>
      <c r="FM6" s="176"/>
      <c r="FN6" s="167"/>
      <c r="FO6" s="166" t="s">
        <v>168</v>
      </c>
      <c r="FP6" s="176"/>
      <c r="FQ6" s="167"/>
      <c r="FR6" s="166" t="s">
        <v>423</v>
      </c>
      <c r="FS6" s="176"/>
      <c r="FT6" s="167"/>
      <c r="FU6" s="166" t="s">
        <v>424</v>
      </c>
      <c r="FV6" s="176"/>
      <c r="FW6" s="167"/>
      <c r="FX6" s="166" t="s">
        <v>425</v>
      </c>
      <c r="FY6" s="176"/>
      <c r="FZ6" s="167"/>
      <c r="GA6" s="166" t="s">
        <v>426</v>
      </c>
      <c r="GB6" s="176"/>
      <c r="GC6" s="167"/>
      <c r="GD6" s="166" t="s">
        <v>427</v>
      </c>
      <c r="GE6" s="176"/>
      <c r="GF6" s="167"/>
      <c r="GG6" s="166" t="s">
        <v>428</v>
      </c>
      <c r="GH6" s="176"/>
      <c r="GI6" s="167"/>
      <c r="GJ6" s="166" t="s">
        <v>1337</v>
      </c>
      <c r="GK6" s="176"/>
      <c r="GL6" s="167"/>
      <c r="GM6" s="166" t="s">
        <v>1338</v>
      </c>
      <c r="GN6" s="176"/>
      <c r="GO6" s="167"/>
      <c r="GP6" s="166" t="s">
        <v>1340</v>
      </c>
      <c r="GQ6" s="176"/>
      <c r="GR6" s="167"/>
      <c r="GS6" s="166" t="s">
        <v>1344</v>
      </c>
      <c r="GT6" s="176"/>
      <c r="GU6" s="167"/>
      <c r="GV6" s="166" t="s">
        <v>1350</v>
      </c>
      <c r="GW6" s="176"/>
      <c r="GX6" s="167"/>
      <c r="GY6" s="166" t="s">
        <v>1351</v>
      </c>
      <c r="GZ6" s="176"/>
      <c r="HA6" s="167"/>
      <c r="HB6" s="166" t="s">
        <v>1355</v>
      </c>
      <c r="HC6" s="176"/>
      <c r="HD6" s="167"/>
      <c r="HE6" s="166" t="s">
        <v>1356</v>
      </c>
      <c r="HF6" s="176"/>
      <c r="HG6" s="167"/>
      <c r="HH6" s="166" t="s">
        <v>1358</v>
      </c>
      <c r="HI6" s="176"/>
      <c r="HJ6" s="167"/>
      <c r="HK6" s="166" t="s">
        <v>1362</v>
      </c>
      <c r="HL6" s="176"/>
      <c r="HM6" s="167"/>
      <c r="HN6" s="166" t="s">
        <v>1364</v>
      </c>
      <c r="HO6" s="176"/>
      <c r="HP6" s="167"/>
      <c r="HQ6" s="166" t="s">
        <v>1367</v>
      </c>
      <c r="HR6" s="176"/>
      <c r="HS6" s="167"/>
      <c r="HT6" s="166" t="s">
        <v>1372</v>
      </c>
      <c r="HU6" s="176"/>
      <c r="HV6" s="167"/>
      <c r="HW6" s="166" t="s">
        <v>1373</v>
      </c>
      <c r="HX6" s="176"/>
      <c r="HY6" s="167"/>
      <c r="HZ6" s="166" t="s">
        <v>429</v>
      </c>
      <c r="IA6" s="176"/>
      <c r="IB6" s="167"/>
      <c r="IC6" s="166" t="s">
        <v>430</v>
      </c>
      <c r="ID6" s="176"/>
      <c r="IE6" s="167"/>
      <c r="IF6" s="166" t="s">
        <v>431</v>
      </c>
      <c r="IG6" s="176"/>
      <c r="IH6" s="167"/>
      <c r="II6" s="166" t="s">
        <v>432</v>
      </c>
      <c r="IJ6" s="176"/>
      <c r="IK6" s="167"/>
      <c r="IL6" s="166" t="s">
        <v>433</v>
      </c>
      <c r="IM6" s="176"/>
      <c r="IN6" s="167"/>
      <c r="IO6" s="166" t="s">
        <v>434</v>
      </c>
      <c r="IP6" s="176"/>
      <c r="IQ6" s="167"/>
      <c r="IR6" s="166" t="s">
        <v>435</v>
      </c>
      <c r="IS6" s="176"/>
      <c r="IT6" s="167"/>
    </row>
    <row r="7" spans="1:254" ht="120" customHeight="1" x14ac:dyDescent="0.25">
      <c r="A7" s="185"/>
      <c r="B7" s="185"/>
      <c r="C7" s="181" t="s">
        <v>1229</v>
      </c>
      <c r="D7" s="183"/>
      <c r="E7" s="182"/>
      <c r="F7" s="181" t="s">
        <v>1232</v>
      </c>
      <c r="G7" s="183"/>
      <c r="H7" s="182"/>
      <c r="I7" s="181" t="s">
        <v>1233</v>
      </c>
      <c r="J7" s="183"/>
      <c r="K7" s="182"/>
      <c r="L7" s="181" t="s">
        <v>1237</v>
      </c>
      <c r="M7" s="183"/>
      <c r="N7" s="182"/>
      <c r="O7" s="181" t="s">
        <v>1238</v>
      </c>
      <c r="P7" s="183"/>
      <c r="Q7" s="182"/>
      <c r="R7" s="181" t="s">
        <v>1239</v>
      </c>
      <c r="S7" s="183"/>
      <c r="T7" s="182"/>
      <c r="U7" s="181" t="s">
        <v>614</v>
      </c>
      <c r="V7" s="183"/>
      <c r="W7" s="182"/>
      <c r="X7" s="181" t="s">
        <v>1390</v>
      </c>
      <c r="Y7" s="183"/>
      <c r="Z7" s="182"/>
      <c r="AA7" s="181" t="s">
        <v>617</v>
      </c>
      <c r="AB7" s="183"/>
      <c r="AC7" s="182"/>
      <c r="AD7" s="181" t="s">
        <v>1245</v>
      </c>
      <c r="AE7" s="183"/>
      <c r="AF7" s="182"/>
      <c r="AG7" s="181" t="s">
        <v>1246</v>
      </c>
      <c r="AH7" s="183"/>
      <c r="AI7" s="182"/>
      <c r="AJ7" s="181" t="s">
        <v>1250</v>
      </c>
      <c r="AK7" s="183"/>
      <c r="AL7" s="182"/>
      <c r="AM7" s="181" t="s">
        <v>1252</v>
      </c>
      <c r="AN7" s="183"/>
      <c r="AO7" s="182"/>
      <c r="AP7" s="181" t="s">
        <v>624</v>
      </c>
      <c r="AQ7" s="183"/>
      <c r="AR7" s="182"/>
      <c r="AS7" s="181" t="s">
        <v>1254</v>
      </c>
      <c r="AT7" s="183"/>
      <c r="AU7" s="182"/>
      <c r="AV7" s="181" t="s">
        <v>1255</v>
      </c>
      <c r="AW7" s="183"/>
      <c r="AX7" s="182"/>
      <c r="AY7" s="181" t="s">
        <v>630</v>
      </c>
      <c r="AZ7" s="183"/>
      <c r="BA7" s="182"/>
      <c r="BB7" s="181" t="s">
        <v>1256</v>
      </c>
      <c r="BC7" s="183"/>
      <c r="BD7" s="182"/>
      <c r="BE7" s="181" t="s">
        <v>1257</v>
      </c>
      <c r="BF7" s="183"/>
      <c r="BG7" s="182"/>
      <c r="BH7" s="181" t="s">
        <v>1258</v>
      </c>
      <c r="BI7" s="183"/>
      <c r="BJ7" s="182"/>
      <c r="BK7" s="181" t="s">
        <v>1264</v>
      </c>
      <c r="BL7" s="183"/>
      <c r="BM7" s="182"/>
      <c r="BN7" s="181" t="s">
        <v>1260</v>
      </c>
      <c r="BO7" s="183"/>
      <c r="BP7" s="182"/>
      <c r="BQ7" s="181" t="s">
        <v>1261</v>
      </c>
      <c r="BR7" s="183"/>
      <c r="BS7" s="182"/>
      <c r="BT7" s="181" t="s">
        <v>645</v>
      </c>
      <c r="BU7" s="183"/>
      <c r="BV7" s="182"/>
      <c r="BW7" s="181" t="s">
        <v>1269</v>
      </c>
      <c r="BX7" s="183"/>
      <c r="BY7" s="182"/>
      <c r="BZ7" s="181" t="s">
        <v>648</v>
      </c>
      <c r="CA7" s="183"/>
      <c r="CB7" s="182"/>
      <c r="CC7" s="181" t="s">
        <v>651</v>
      </c>
      <c r="CD7" s="183"/>
      <c r="CE7" s="182"/>
      <c r="CF7" s="181" t="s">
        <v>1272</v>
      </c>
      <c r="CG7" s="183"/>
      <c r="CH7" s="182"/>
      <c r="CI7" s="181" t="s">
        <v>1276</v>
      </c>
      <c r="CJ7" s="183"/>
      <c r="CK7" s="182"/>
      <c r="CL7" s="181" t="s">
        <v>1277</v>
      </c>
      <c r="CM7" s="183"/>
      <c r="CN7" s="182"/>
      <c r="CO7" s="181" t="s">
        <v>1278</v>
      </c>
      <c r="CP7" s="183"/>
      <c r="CQ7" s="182"/>
      <c r="CR7" s="181" t="s">
        <v>1279</v>
      </c>
      <c r="CS7" s="183"/>
      <c r="CT7" s="182"/>
      <c r="CU7" s="181" t="s">
        <v>1280</v>
      </c>
      <c r="CV7" s="183"/>
      <c r="CW7" s="182"/>
      <c r="CX7" s="181" t="s">
        <v>1281</v>
      </c>
      <c r="CY7" s="183"/>
      <c r="CZ7" s="182"/>
      <c r="DA7" s="181" t="s">
        <v>661</v>
      </c>
      <c r="DB7" s="183"/>
      <c r="DC7" s="182"/>
      <c r="DD7" s="181" t="s">
        <v>1286</v>
      </c>
      <c r="DE7" s="183"/>
      <c r="DF7" s="182"/>
      <c r="DG7" s="181" t="s">
        <v>1287</v>
      </c>
      <c r="DH7" s="183"/>
      <c r="DI7" s="182"/>
      <c r="DJ7" s="181" t="s">
        <v>1291</v>
      </c>
      <c r="DK7" s="183"/>
      <c r="DL7" s="182"/>
      <c r="DM7" s="181" t="s">
        <v>674</v>
      </c>
      <c r="DN7" s="183"/>
      <c r="DO7" s="182"/>
      <c r="DP7" s="181" t="s">
        <v>677</v>
      </c>
      <c r="DQ7" s="183"/>
      <c r="DR7" s="182"/>
      <c r="DS7" s="181" t="s">
        <v>1293</v>
      </c>
      <c r="DT7" s="183"/>
      <c r="DU7" s="182"/>
      <c r="DV7" s="181" t="s">
        <v>651</v>
      </c>
      <c r="DW7" s="183"/>
      <c r="DX7" s="182"/>
      <c r="DY7" s="181" t="s">
        <v>1298</v>
      </c>
      <c r="DZ7" s="183"/>
      <c r="EA7" s="182"/>
      <c r="EB7" s="181" t="s">
        <v>1299</v>
      </c>
      <c r="EC7" s="183"/>
      <c r="ED7" s="182"/>
      <c r="EE7" s="181" t="s">
        <v>686</v>
      </c>
      <c r="EF7" s="183"/>
      <c r="EG7" s="182"/>
      <c r="EH7" s="181" t="s">
        <v>1302</v>
      </c>
      <c r="EI7" s="183"/>
      <c r="EJ7" s="182"/>
      <c r="EK7" s="181" t="s">
        <v>690</v>
      </c>
      <c r="EL7" s="183"/>
      <c r="EM7" s="182"/>
      <c r="EN7" s="181" t="s">
        <v>691</v>
      </c>
      <c r="EO7" s="183"/>
      <c r="EP7" s="182"/>
      <c r="EQ7" s="181" t="s">
        <v>1305</v>
      </c>
      <c r="ER7" s="183"/>
      <c r="ES7" s="182"/>
      <c r="ET7" s="181" t="s">
        <v>1306</v>
      </c>
      <c r="EU7" s="183"/>
      <c r="EV7" s="182"/>
      <c r="EW7" s="181" t="s">
        <v>1307</v>
      </c>
      <c r="EX7" s="183"/>
      <c r="EY7" s="182"/>
      <c r="EZ7" s="181" t="s">
        <v>1308</v>
      </c>
      <c r="FA7" s="183"/>
      <c r="FB7" s="182"/>
      <c r="FC7" s="181" t="s">
        <v>1310</v>
      </c>
      <c r="FD7" s="183"/>
      <c r="FE7" s="182"/>
      <c r="FF7" s="181" t="s">
        <v>1317</v>
      </c>
      <c r="FG7" s="183"/>
      <c r="FH7" s="182"/>
      <c r="FI7" s="181" t="s">
        <v>1314</v>
      </c>
      <c r="FJ7" s="183"/>
      <c r="FK7" s="182"/>
      <c r="FL7" s="181" t="s">
        <v>1315</v>
      </c>
      <c r="FM7" s="183"/>
      <c r="FN7" s="182"/>
      <c r="FO7" s="181" t="s">
        <v>709</v>
      </c>
      <c r="FP7" s="183"/>
      <c r="FQ7" s="182"/>
      <c r="FR7" s="181" t="s">
        <v>1322</v>
      </c>
      <c r="FS7" s="183"/>
      <c r="FT7" s="182"/>
      <c r="FU7" s="181" t="s">
        <v>1324</v>
      </c>
      <c r="FV7" s="183"/>
      <c r="FW7" s="182"/>
      <c r="FX7" s="181" t="s">
        <v>714</v>
      </c>
      <c r="FY7" s="183"/>
      <c r="FZ7" s="182"/>
      <c r="GA7" s="181" t="s">
        <v>1326</v>
      </c>
      <c r="GB7" s="183"/>
      <c r="GC7" s="182"/>
      <c r="GD7" s="181" t="s">
        <v>1328</v>
      </c>
      <c r="GE7" s="183"/>
      <c r="GF7" s="182"/>
      <c r="GG7" s="181" t="s">
        <v>1332</v>
      </c>
      <c r="GH7" s="183"/>
      <c r="GI7" s="182"/>
      <c r="GJ7" s="181" t="s">
        <v>1333</v>
      </c>
      <c r="GK7" s="183"/>
      <c r="GL7" s="182"/>
      <c r="GM7" s="181" t="s">
        <v>722</v>
      </c>
      <c r="GN7" s="183"/>
      <c r="GO7" s="182"/>
      <c r="GP7" s="181" t="s">
        <v>1339</v>
      </c>
      <c r="GQ7" s="183"/>
      <c r="GR7" s="182"/>
      <c r="GS7" s="181" t="s">
        <v>1345</v>
      </c>
      <c r="GT7" s="183"/>
      <c r="GU7" s="182"/>
      <c r="GV7" s="181" t="s">
        <v>1346</v>
      </c>
      <c r="GW7" s="183"/>
      <c r="GX7" s="182"/>
      <c r="GY7" s="181" t="s">
        <v>727</v>
      </c>
      <c r="GZ7" s="183"/>
      <c r="HA7" s="182"/>
      <c r="HB7" s="181" t="s">
        <v>728</v>
      </c>
      <c r="HC7" s="183"/>
      <c r="HD7" s="182"/>
      <c r="HE7" s="181" t="s">
        <v>731</v>
      </c>
      <c r="HF7" s="183"/>
      <c r="HG7" s="182"/>
      <c r="HH7" s="181" t="s">
        <v>1357</v>
      </c>
      <c r="HI7" s="183"/>
      <c r="HJ7" s="182"/>
      <c r="HK7" s="181" t="s">
        <v>1363</v>
      </c>
      <c r="HL7" s="183"/>
      <c r="HM7" s="182"/>
      <c r="HN7" s="181" t="s">
        <v>1365</v>
      </c>
      <c r="HO7" s="183"/>
      <c r="HP7" s="182"/>
      <c r="HQ7" s="181" t="s">
        <v>1368</v>
      </c>
      <c r="HR7" s="183"/>
      <c r="HS7" s="182"/>
      <c r="HT7" s="181" t="s">
        <v>740</v>
      </c>
      <c r="HU7" s="183"/>
      <c r="HV7" s="182"/>
      <c r="HW7" s="181" t="s">
        <v>602</v>
      </c>
      <c r="HX7" s="183"/>
      <c r="HY7" s="182"/>
      <c r="HZ7" s="181" t="s">
        <v>1374</v>
      </c>
      <c r="IA7" s="183"/>
      <c r="IB7" s="182"/>
      <c r="IC7" s="181" t="s">
        <v>1377</v>
      </c>
      <c r="ID7" s="183"/>
      <c r="IE7" s="182"/>
      <c r="IF7" s="181" t="s">
        <v>746</v>
      </c>
      <c r="IG7" s="183"/>
      <c r="IH7" s="182"/>
      <c r="II7" s="181" t="s">
        <v>1381</v>
      </c>
      <c r="IJ7" s="183"/>
      <c r="IK7" s="182"/>
      <c r="IL7" s="181" t="s">
        <v>1382</v>
      </c>
      <c r="IM7" s="183"/>
      <c r="IN7" s="182"/>
      <c r="IO7" s="181" t="s">
        <v>1386</v>
      </c>
      <c r="IP7" s="183"/>
      <c r="IQ7" s="182"/>
      <c r="IR7" s="181" t="s">
        <v>750</v>
      </c>
      <c r="IS7" s="183"/>
      <c r="IT7" s="182"/>
    </row>
    <row r="8" spans="1:254" ht="169.5" customHeight="1" x14ac:dyDescent="0.25">
      <c r="A8" s="186"/>
      <c r="B8" s="186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5" t="s">
        <v>225</v>
      </c>
      <c r="AT8" s="65" t="s">
        <v>466</v>
      </c>
      <c r="AU8" s="65" t="s">
        <v>227</v>
      </c>
      <c r="AV8" s="65" t="s">
        <v>627</v>
      </c>
      <c r="AW8" s="65" t="s">
        <v>628</v>
      </c>
      <c r="AX8" s="65" t="s">
        <v>629</v>
      </c>
      <c r="AY8" s="65" t="s">
        <v>631</v>
      </c>
      <c r="AZ8" s="65" t="s">
        <v>632</v>
      </c>
      <c r="BA8" s="65" t="s">
        <v>633</v>
      </c>
      <c r="BB8" s="65" t="s">
        <v>634</v>
      </c>
      <c r="BC8" s="65" t="s">
        <v>635</v>
      </c>
      <c r="BD8" s="65" t="s">
        <v>636</v>
      </c>
      <c r="BE8" s="65" t="s">
        <v>1398</v>
      </c>
      <c r="BF8" s="65" t="s">
        <v>637</v>
      </c>
      <c r="BG8" s="65" t="s">
        <v>638</v>
      </c>
      <c r="BH8" s="65" t="s">
        <v>639</v>
      </c>
      <c r="BI8" s="65" t="s">
        <v>640</v>
      </c>
      <c r="BJ8" s="65" t="s">
        <v>641</v>
      </c>
      <c r="BK8" s="65" t="s">
        <v>1265</v>
      </c>
      <c r="BL8" s="65" t="s">
        <v>1266</v>
      </c>
      <c r="BM8" s="65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7" t="s">
        <v>171</v>
      </c>
      <c r="B34" s="14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1" t="s">
        <v>783</v>
      </c>
      <c r="B35" s="1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5" t="s">
        <v>1393</v>
      </c>
      <c r="C37" s="145"/>
      <c r="D37" s="145"/>
      <c r="E37" s="145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8" t="s">
        <v>322</v>
      </c>
      <c r="E42" s="178"/>
      <c r="F42" s="169" t="s">
        <v>323</v>
      </c>
      <c r="G42" s="169"/>
      <c r="H42" s="175" t="s">
        <v>414</v>
      </c>
      <c r="I42" s="175"/>
      <c r="J42" s="175" t="s">
        <v>378</v>
      </c>
      <c r="K42" s="175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8" t="s">
        <v>330</v>
      </c>
      <c r="E51" s="178"/>
      <c r="F51" s="175" t="s">
        <v>325</v>
      </c>
      <c r="G51" s="175"/>
      <c r="H51" s="175" t="s">
        <v>331</v>
      </c>
      <c r="I51" s="175"/>
      <c r="J51" s="175" t="s">
        <v>332</v>
      </c>
      <c r="K51" s="175"/>
      <c r="L51" s="146" t="s">
        <v>43</v>
      </c>
      <c r="M51" s="146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CШ6</cp:lastModifiedBy>
  <dcterms:created xsi:type="dcterms:W3CDTF">2022-12-22T06:57:03Z</dcterms:created>
  <dcterms:modified xsi:type="dcterms:W3CDTF">2024-04-29T07:30:50Z</dcterms:modified>
</cp:coreProperties>
</file>