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 старшая группа Капельки 2023-2024 г\Мониторинг\"/>
    </mc:Choice>
  </mc:AlternateContent>
  <bookViews>
    <workbookView xWindow="0" yWindow="0" windowWidth="20490" windowHeight="7815" firstSheet="1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externalReferences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4" l="1"/>
  <c r="L60" i="4"/>
  <c r="J60" i="4"/>
  <c r="H60" i="4"/>
  <c r="F60" i="4"/>
  <c r="D60" i="4"/>
  <c r="D55" i="4"/>
  <c r="D54" i="4"/>
  <c r="D53" i="4"/>
  <c r="H51" i="4"/>
  <c r="F51" i="4"/>
  <c r="D51" i="4"/>
  <c r="D46" i="4"/>
  <c r="D45" i="4"/>
  <c r="D44" i="4"/>
  <c r="B39" i="4"/>
  <c r="B38" i="4"/>
  <c r="B37" i="4"/>
  <c r="B36" i="4"/>
  <c r="B35" i="4"/>
  <c r="B34" i="4"/>
  <c r="B33" i="4"/>
  <c r="B32" i="4"/>
  <c r="B30" i="4"/>
  <c r="B29" i="4"/>
  <c r="B28" i="4"/>
  <c r="B27" i="4"/>
  <c r="B26" i="4"/>
  <c r="B25" i="4"/>
  <c r="B24" i="4"/>
  <c r="B23" i="4"/>
  <c r="B21" i="4"/>
  <c r="B20" i="4"/>
  <c r="B19" i="4"/>
  <c r="B17" i="4"/>
  <c r="B16" i="4"/>
  <c r="B15" i="4"/>
  <c r="B14" i="4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40" i="4"/>
  <c r="GR41" i="4" s="1"/>
  <c r="GQ40" i="4"/>
  <c r="GQ41" i="4" s="1"/>
  <c r="GP40" i="4"/>
  <c r="GP41" i="4" s="1"/>
  <c r="GO40" i="4"/>
  <c r="GO41" i="4" s="1"/>
  <c r="GN40" i="4"/>
  <c r="GN41" i="4" s="1"/>
  <c r="GM40" i="4"/>
  <c r="GM41" i="4" s="1"/>
  <c r="GL40" i="4"/>
  <c r="GL41" i="4" s="1"/>
  <c r="GK40" i="4"/>
  <c r="GK41" i="4" s="1"/>
  <c r="GJ40" i="4"/>
  <c r="GJ41" i="4" s="1"/>
  <c r="GI40" i="4"/>
  <c r="GI41" i="4" s="1"/>
  <c r="GH40" i="4"/>
  <c r="GH41" i="4" s="1"/>
  <c r="GG40" i="4"/>
  <c r="GG41" i="4" s="1"/>
  <c r="GF40" i="4"/>
  <c r="GF41" i="4" s="1"/>
  <c r="GE40" i="4"/>
  <c r="GE41" i="4" s="1"/>
  <c r="GD40" i="4"/>
  <c r="GD41" i="4" s="1"/>
  <c r="GC40" i="4"/>
  <c r="GC41" i="4" s="1"/>
  <c r="GB40" i="4"/>
  <c r="GB41" i="4" s="1"/>
  <c r="GA40" i="4"/>
  <c r="GA41" i="4" s="1"/>
  <c r="FZ40" i="4"/>
  <c r="FZ41" i="4" s="1"/>
  <c r="FY40" i="4"/>
  <c r="FY41" i="4" s="1"/>
  <c r="FX40" i="4"/>
  <c r="FX41" i="4" s="1"/>
  <c r="FW40" i="4"/>
  <c r="FW41" i="4" s="1"/>
  <c r="FV40" i="4"/>
  <c r="FV41" i="4" s="1"/>
  <c r="FU40" i="4"/>
  <c r="FU41" i="4" s="1"/>
  <c r="FT40" i="4"/>
  <c r="FT41" i="4" s="1"/>
  <c r="FS40" i="4"/>
  <c r="FS41" i="4" s="1"/>
  <c r="FR40" i="4"/>
  <c r="FR41" i="4" s="1"/>
  <c r="FQ40" i="4"/>
  <c r="FQ41" i="4" s="1"/>
  <c r="FP40" i="4"/>
  <c r="FP41" i="4" s="1"/>
  <c r="FO40" i="4"/>
  <c r="FO41" i="4" s="1"/>
  <c r="FN40" i="4"/>
  <c r="FN41" i="4" s="1"/>
  <c r="FM40" i="4"/>
  <c r="FM41" i="4" s="1"/>
  <c r="FL40" i="4"/>
  <c r="FL41" i="4" s="1"/>
  <c r="FK40" i="4"/>
  <c r="FK41" i="4" s="1"/>
  <c r="FJ40" i="4"/>
  <c r="FJ41" i="4" s="1"/>
  <c r="FI40" i="4"/>
  <c r="FI41" i="4" s="1"/>
  <c r="FH40" i="4"/>
  <c r="FH41" i="4" s="1"/>
  <c r="FG40" i="4"/>
  <c r="FG41" i="4" s="1"/>
  <c r="FF40" i="4"/>
  <c r="FF41" i="4" s="1"/>
  <c r="FE40" i="4"/>
  <c r="FE41" i="4" s="1"/>
  <c r="FD40" i="4"/>
  <c r="FD41" i="4" s="1"/>
  <c r="FC40" i="4"/>
  <c r="FC41" i="4" s="1"/>
  <c r="FB40" i="4"/>
  <c r="FB41" i="4" s="1"/>
  <c r="FA40" i="4"/>
  <c r="FA41" i="4" s="1"/>
  <c r="EZ40" i="4"/>
  <c r="EZ41" i="4" s="1"/>
  <c r="EY40" i="4"/>
  <c r="EY41" i="4" s="1"/>
  <c r="EX40" i="4"/>
  <c r="EX41" i="4" s="1"/>
  <c r="EW40" i="4"/>
  <c r="EW41" i="4" s="1"/>
  <c r="EV40" i="4"/>
  <c r="EV41" i="4" s="1"/>
  <c r="EU40" i="4"/>
  <c r="EU41" i="4" s="1"/>
  <c r="ET40" i="4"/>
  <c r="ET41" i="4" s="1"/>
  <c r="ES40" i="4"/>
  <c r="ES41" i="4" s="1"/>
  <c r="ER40" i="4"/>
  <c r="ER41" i="4" s="1"/>
  <c r="EQ40" i="4"/>
  <c r="EQ41" i="4" s="1"/>
  <c r="EP40" i="4"/>
  <c r="EP41" i="4" s="1"/>
  <c r="EO40" i="4"/>
  <c r="EO41" i="4" s="1"/>
  <c r="EN40" i="4"/>
  <c r="EN41" i="4" s="1"/>
  <c r="EM40" i="4"/>
  <c r="EM41" i="4" s="1"/>
  <c r="EL40" i="4"/>
  <c r="EL41" i="4" s="1"/>
  <c r="EK40" i="4"/>
  <c r="EK41" i="4" s="1"/>
  <c r="EJ40" i="4"/>
  <c r="EJ41" i="4" s="1"/>
  <c r="EI40" i="4"/>
  <c r="EI41" i="4" s="1"/>
  <c r="EH40" i="4"/>
  <c r="EH41" i="4" s="1"/>
  <c r="EG40" i="4"/>
  <c r="EG41" i="4" s="1"/>
  <c r="EF40" i="4"/>
  <c r="EF41" i="4" s="1"/>
  <c r="EE40" i="4"/>
  <c r="EE41" i="4" s="1"/>
  <c r="ED40" i="4"/>
  <c r="ED41" i="4" s="1"/>
  <c r="EC40" i="4"/>
  <c r="EC41" i="4" s="1"/>
  <c r="EB40" i="4"/>
  <c r="EB41" i="4" s="1"/>
  <c r="EA40" i="4"/>
  <c r="EA41" i="4" s="1"/>
  <c r="DZ40" i="4"/>
  <c r="DZ41" i="4" s="1"/>
  <c r="DY40" i="4"/>
  <c r="DY41" i="4" s="1"/>
  <c r="DX40" i="4"/>
  <c r="DX41" i="4" s="1"/>
  <c r="DW40" i="4"/>
  <c r="DW41" i="4" s="1"/>
  <c r="DV40" i="4"/>
  <c r="DV41" i="4" s="1"/>
  <c r="DU40" i="4"/>
  <c r="DU41" i="4" s="1"/>
  <c r="DT40" i="4"/>
  <c r="DT41" i="4" s="1"/>
  <c r="DS40" i="4"/>
  <c r="DS41" i="4" s="1"/>
  <c r="DR40" i="4"/>
  <c r="DR41" i="4" s="1"/>
  <c r="DQ40" i="4"/>
  <c r="DQ41" i="4" s="1"/>
  <c r="DP40" i="4"/>
  <c r="DP41" i="4" s="1"/>
  <c r="DO40" i="4"/>
  <c r="DO41" i="4" s="1"/>
  <c r="DN40" i="4"/>
  <c r="DN41" i="4" s="1"/>
  <c r="DM40" i="4"/>
  <c r="DM41" i="4" s="1"/>
  <c r="DL40" i="4"/>
  <c r="DL41" i="4" s="1"/>
  <c r="DK40" i="4"/>
  <c r="DK41" i="4" s="1"/>
  <c r="DJ40" i="4"/>
  <c r="DJ41" i="4" s="1"/>
  <c r="DI40" i="4"/>
  <c r="DI41" i="4" s="1"/>
  <c r="DH40" i="4"/>
  <c r="DH41" i="4" s="1"/>
  <c r="DG40" i="4"/>
  <c r="DG41" i="4" s="1"/>
  <c r="DF40" i="4"/>
  <c r="DF41" i="4" s="1"/>
  <c r="DE40" i="4"/>
  <c r="DE41" i="4" s="1"/>
  <c r="DD40" i="4"/>
  <c r="DD41" i="4" s="1"/>
  <c r="DC40" i="4"/>
  <c r="DC41" i="4" s="1"/>
  <c r="DB40" i="4"/>
  <c r="DB41" i="4" s="1"/>
  <c r="DA40" i="4"/>
  <c r="DA41" i="4" s="1"/>
  <c r="CZ40" i="4"/>
  <c r="CZ41" i="4" s="1"/>
  <c r="CY40" i="4"/>
  <c r="CY41" i="4" s="1"/>
  <c r="CX40" i="4"/>
  <c r="CX41" i="4" s="1"/>
  <c r="CW40" i="4"/>
  <c r="CW41" i="4" s="1"/>
  <c r="CV40" i="4"/>
  <c r="CV41" i="4" s="1"/>
  <c r="CU40" i="4"/>
  <c r="CU41" i="4" s="1"/>
  <c r="CT40" i="4"/>
  <c r="CT41" i="4" s="1"/>
  <c r="CS40" i="4"/>
  <c r="CS41" i="4" s="1"/>
  <c r="CR40" i="4"/>
  <c r="CR41" i="4" s="1"/>
  <c r="CQ40" i="4"/>
  <c r="CQ41" i="4" s="1"/>
  <c r="CP40" i="4"/>
  <c r="CP41" i="4" s="1"/>
  <c r="CO40" i="4"/>
  <c r="CO41" i="4" s="1"/>
  <c r="CN40" i="4"/>
  <c r="CN41" i="4" s="1"/>
  <c r="CM40" i="4"/>
  <c r="CM41" i="4" s="1"/>
  <c r="CL40" i="4"/>
  <c r="CL41" i="4" s="1"/>
  <c r="CK40" i="4"/>
  <c r="CK41" i="4" s="1"/>
  <c r="CJ40" i="4"/>
  <c r="CJ41" i="4" s="1"/>
  <c r="CI40" i="4"/>
  <c r="CI41" i="4" s="1"/>
  <c r="CH40" i="4"/>
  <c r="CH41" i="4" s="1"/>
  <c r="CG40" i="4"/>
  <c r="CG41" i="4" s="1"/>
  <c r="CF40" i="4"/>
  <c r="CF41" i="4" s="1"/>
  <c r="CE40" i="4"/>
  <c r="CE41" i="4" s="1"/>
  <c r="CD40" i="4"/>
  <c r="CD41" i="4" s="1"/>
  <c r="CC40" i="4"/>
  <c r="CC41" i="4" s="1"/>
  <c r="CB40" i="4"/>
  <c r="CB41" i="4" s="1"/>
  <c r="CA40" i="4"/>
  <c r="CA41" i="4" s="1"/>
  <c r="BZ40" i="4"/>
  <c r="BZ41" i="4" s="1"/>
  <c r="BY40" i="4"/>
  <c r="BY41" i="4" s="1"/>
  <c r="BX40" i="4"/>
  <c r="BX41" i="4" s="1"/>
  <c r="BW40" i="4"/>
  <c r="BW41" i="4" s="1"/>
  <c r="BV40" i="4"/>
  <c r="BV41" i="4" s="1"/>
  <c r="BU40" i="4"/>
  <c r="BU41" i="4" s="1"/>
  <c r="BT40" i="4"/>
  <c r="BT41" i="4" s="1"/>
  <c r="BS40" i="4"/>
  <c r="BS41" i="4" s="1"/>
  <c r="BR40" i="4"/>
  <c r="BR41" i="4" s="1"/>
  <c r="BQ40" i="4"/>
  <c r="BQ41" i="4" s="1"/>
  <c r="BP40" i="4"/>
  <c r="BP41" i="4" s="1"/>
  <c r="BO40" i="4"/>
  <c r="BO41" i="4" s="1"/>
  <c r="BN40" i="4"/>
  <c r="BN41" i="4" s="1"/>
  <c r="BM40" i="4"/>
  <c r="BM41" i="4" s="1"/>
  <c r="BL40" i="4"/>
  <c r="BL41" i="4" s="1"/>
  <c r="BK40" i="4"/>
  <c r="BK41" i="4" s="1"/>
  <c r="BJ40" i="4"/>
  <c r="BJ41" i="4" s="1"/>
  <c r="BI40" i="4"/>
  <c r="BI41" i="4" s="1"/>
  <c r="BH40" i="4"/>
  <c r="BH41" i="4" s="1"/>
  <c r="BG40" i="4"/>
  <c r="BG41" i="4" s="1"/>
  <c r="BF40" i="4"/>
  <c r="BF41" i="4" s="1"/>
  <c r="BE40" i="4"/>
  <c r="BE41" i="4" s="1"/>
  <c r="BD40" i="4"/>
  <c r="BD41" i="4" s="1"/>
  <c r="BC40" i="4"/>
  <c r="BC41" i="4" s="1"/>
  <c r="BB40" i="4"/>
  <c r="BB41" i="4" s="1"/>
  <c r="BA40" i="4"/>
  <c r="BA41" i="4" s="1"/>
  <c r="AZ40" i="4"/>
  <c r="AZ41" i="4" s="1"/>
  <c r="AY40" i="4"/>
  <c r="AY41" i="4" s="1"/>
  <c r="AX40" i="4"/>
  <c r="AX41" i="4" s="1"/>
  <c r="AW40" i="4"/>
  <c r="AW41" i="4" s="1"/>
  <c r="AV40" i="4"/>
  <c r="AV41" i="4" s="1"/>
  <c r="AU40" i="4"/>
  <c r="AU41" i="4" s="1"/>
  <c r="AT40" i="4"/>
  <c r="AT41" i="4" s="1"/>
  <c r="AS40" i="4"/>
  <c r="AS41" i="4" s="1"/>
  <c r="AR40" i="4"/>
  <c r="AR41" i="4" s="1"/>
  <c r="AQ40" i="4"/>
  <c r="AQ41" i="4" s="1"/>
  <c r="AP40" i="4"/>
  <c r="AP41" i="4" s="1"/>
  <c r="AO40" i="4"/>
  <c r="AO41" i="4" s="1"/>
  <c r="AN40" i="4"/>
  <c r="AN41" i="4" s="1"/>
  <c r="AM40" i="4"/>
  <c r="AM41" i="4" s="1"/>
  <c r="AL40" i="4"/>
  <c r="AL41" i="4" s="1"/>
  <c r="AK40" i="4"/>
  <c r="AK41" i="4" s="1"/>
  <c r="AJ40" i="4"/>
  <c r="AJ41" i="4" s="1"/>
  <c r="AI40" i="4"/>
  <c r="AI41" i="4" s="1"/>
  <c r="AH40" i="4"/>
  <c r="AH41" i="4" s="1"/>
  <c r="AG40" i="4"/>
  <c r="AG41" i="4" s="1"/>
  <c r="AF40" i="4"/>
  <c r="AF41" i="4" s="1"/>
  <c r="AE40" i="4"/>
  <c r="AE41" i="4" s="1"/>
  <c r="AD40" i="4"/>
  <c r="AD41" i="4" s="1"/>
  <c r="AC40" i="4"/>
  <c r="AC41" i="4" s="1"/>
  <c r="AB40" i="4"/>
  <c r="AB41" i="4" s="1"/>
  <c r="AA40" i="4"/>
  <c r="AA41" i="4" s="1"/>
  <c r="Z40" i="4"/>
  <c r="Z41" i="4" s="1"/>
  <c r="Y40" i="4"/>
  <c r="Y41" i="4" s="1"/>
  <c r="X40" i="4"/>
  <c r="X41" i="4" s="1"/>
  <c r="W40" i="4"/>
  <c r="W41" i="4" s="1"/>
  <c r="V40" i="4"/>
  <c r="V41" i="4" s="1"/>
  <c r="U40" i="4"/>
  <c r="U41" i="4" s="1"/>
  <c r="T40" i="4"/>
  <c r="T41" i="4" s="1"/>
  <c r="S40" i="4"/>
  <c r="S41" i="4" s="1"/>
  <c r="R40" i="4"/>
  <c r="R41" i="4" s="1"/>
  <c r="Q40" i="4"/>
  <c r="Q41" i="4" s="1"/>
  <c r="P40" i="4"/>
  <c r="P41" i="4" s="1"/>
  <c r="O40" i="4"/>
  <c r="O41" i="4" s="1"/>
  <c r="N40" i="4"/>
  <c r="N41" i="4" s="1"/>
  <c r="M40" i="4"/>
  <c r="M41" i="4" s="1"/>
  <c r="L40" i="4"/>
  <c r="L41" i="4" s="1"/>
  <c r="K40" i="4"/>
  <c r="K41" i="4" s="1"/>
  <c r="J40" i="4"/>
  <c r="J41" i="4" s="1"/>
  <c r="I40" i="4"/>
  <c r="I41" i="4" s="1"/>
  <c r="H40" i="4"/>
  <c r="H41" i="4" s="1"/>
  <c r="G40" i="4"/>
  <c r="G41" i="4" s="1"/>
  <c r="F40" i="4"/>
  <c r="F41" i="4" s="1"/>
  <c r="E40" i="4"/>
  <c r="E41" i="4" s="1"/>
  <c r="D40" i="4"/>
  <c r="D41" i="4" s="1"/>
  <c r="C40" i="4"/>
  <c r="C41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E64" i="4"/>
  <c r="M58" i="4"/>
  <c r="M59" i="4"/>
  <c r="M60" i="4"/>
  <c r="K60" i="4"/>
  <c r="I58" i="4"/>
  <c r="I59" i="4"/>
  <c r="I60" i="4"/>
  <c r="G60" i="4"/>
  <c r="E60" i="4"/>
  <c r="E55" i="4"/>
  <c r="I51" i="4"/>
  <c r="G51" i="4"/>
  <c r="E51" i="4"/>
  <c r="E46" i="4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61" i="4"/>
  <c r="M61" i="4"/>
  <c r="K61" i="4"/>
  <c r="J61" i="4"/>
  <c r="H61" i="4"/>
  <c r="I61" i="4"/>
  <c r="F61" i="4"/>
  <c r="G61" i="4"/>
  <c r="I52" i="4"/>
  <c r="H52" i="4"/>
  <c r="G52" i="4"/>
  <c r="F52" i="4"/>
  <c r="E65" i="4"/>
  <c r="D47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6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1" i="4"/>
  <c r="E60" i="5"/>
  <c r="E46" i="3"/>
  <c r="D60" i="3"/>
  <c r="E55" i="3"/>
  <c r="D52" i="3"/>
  <c r="D55" i="3" s="1"/>
  <c r="D52" i="5"/>
  <c r="D55" i="5" s="1"/>
  <c r="E51" i="2"/>
  <c r="D65" i="4"/>
  <c r="E60" i="2"/>
  <c r="E61" i="4"/>
  <c r="E56" i="1"/>
  <c r="D61" i="1"/>
  <c r="E64" i="2"/>
  <c r="E56" i="4"/>
  <c r="E65" i="1"/>
  <c r="E52" i="4"/>
  <c r="E52" i="1"/>
  <c r="D52" i="4"/>
  <c r="E47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<sst xmlns="http://schemas.openxmlformats.org/spreadsheetml/2006/main" count="2265" uniqueCount="1415">
  <si>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</si>
  <si>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</si>
  <si>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</si>
  <si>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</si>
  <si>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</si>
  <si>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</si>
  <si>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</si>
  <si>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</si>
  <si>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</si>
  <si>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</si>
  <si>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</si>
  <si>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</si>
  <si>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</si>
  <si>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</si>
  <si>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</si>
  <si>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</si>
  <si>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</si>
  <si>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</si>
  <si>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</si>
  <si>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</si>
  <si>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</si>
  <si>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</si>
  <si>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</si>
  <si>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</si>
  <si>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</si>
  <si>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</si>
  <si>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</si>
  <si>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</si>
  <si>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</si>
  <si>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</si>
  <si>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</si>
  <si>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</si>
  <si>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</si>
  <si>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</si>
  <si>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</si>
  <si>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</si>
  <si>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</si>
  <si>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</si>
  <si>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</si>
  <si>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</si>
  <si>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</si>
  <si>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</si>
  <si>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</si>
  <si>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</si>
  <si>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</si>
  <si>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</si>
  <si>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</si>
  <si>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</si>
  <si>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</si>
  <si>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</si>
  <si>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</si>
  <si>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</si>
  <si>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</si>
  <si>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</si>
  <si>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</si>
  <si>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</si>
  <si>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</si>
  <si>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</si>
  <si>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</si>
  <si>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</si>
  <si>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</si>
  <si>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</si>
  <si>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</si>
  <si>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</si>
  <si>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</si>
  <si>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</si>
  <si>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</si>
  <si>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</si>
  <si>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</si>
  <si>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</si>
  <si>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</si>
  <si>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</si>
  <si>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</si>
  <si>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</si>
  <si>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</si>
  <si>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</si>
  <si>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</si>
  <si>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</si>
  <si>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</si>
  <si>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</si>
  <si>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</si>
  <si>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</si>
  <si>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</si>
  <si>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</si>
  <si>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</si>
  <si>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</si>
  <si>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</si>
  <si>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</si>
  <si>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</si>
  <si>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</si>
  <si>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</si>
  <si>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</si>
  <si>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</si>
  <si>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</si>
  <si>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</si>
  <si>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</si>
  <si>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</si>
  <si>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</si>
  <si>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</si>
  <si>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</si>
  <si>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</si>
  <si>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</si>
  <si>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</si>
  <si>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</si>
  <si>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</si>
  <si>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</si>
  <si>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</si>
  <si>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</si>
  <si>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</si>
  <si>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</si>
  <si>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</si>
  <si>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</si>
  <si>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</si>
  <si>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</si>
  <si>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</si>
  <si>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</si>
  <si>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</si>
  <si>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</si>
  <si>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</si>
  <si>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</si>
  <si>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</si>
  <si>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</si>
  <si>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</si>
  <si>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</si>
  <si>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</si>
  <si>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</si>
  <si>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</si>
  <si>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</si>
  <si>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</si>
  <si>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</si>
  <si>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</si>
  <si>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</si>
  <si>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</si>
  <si>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</si>
  <si>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</si>
  <si>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</si>
  <si>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</si>
  <si>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</si>
  <si>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</si>
  <si>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</si>
  <si>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</si>
  <si>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</si>
  <si>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</si>
  <si>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</si>
  <si>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</si>
  <si>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</si>
  <si>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</si>
  <si>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</si>
  <si>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</si>
  <si>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</si>
  <si>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</si>
  <si>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</si>
  <si>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</si>
  <si>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</si>
  <si>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</si>
  <si>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</si>
  <si>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</si>
  <si>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</si>
  <si>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</si>
  <si>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</si>
  <si>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</si>
  <si>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</si>
  <si>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</si>
  <si>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</si>
  <si>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</si>
  <si>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</si>
  <si>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</si>
  <si>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</si>
  <si>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</si>
  <si>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</si>
  <si>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</si>
  <si>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</si>
  <si>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</si>
  <si>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</si>
  <si>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</si>
  <si>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</si>
  <si>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</si>
  <si>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</si>
  <si>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</si>
  <si>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</si>
  <si>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</si>
  <si>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</si>
  <si>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</si>
  <si>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</si>
  <si>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</si>
  <si>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</si>
  <si>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</si>
  <si>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</si>
  <si>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</si>
  <si>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</si>
  <si>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</si>
  <si>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</si>
  <si>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</si>
  <si>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</si>
  <si>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</si>
  <si>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</si>
  <si>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</si>
  <si>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</si>
  <si>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</si>
  <si>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</si>
  <si>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</si>
  <si>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</si>
  <si>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</si>
  <si>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</si>
  <si>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</si>
  <si>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</si>
  <si>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</si>
  <si>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</si>
  <si>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</si>
  <si>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</si>
  <si>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</si>
  <si>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</si>
  <si>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</si>
  <si>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</si>
  <si>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</si>
  <si>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</si>
  <si>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</si>
  <si>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</si>
  <si>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</si>
  <si>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</si>
  <si>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</si>
  <si>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</si>
  <si>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</si>
  <si>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</si>
  <si>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</si>
  <si>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</si>
  <si>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</si>
  <si>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</si>
  <si>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</si>
  <si>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</si>
  <si>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</si>
  <si>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</si>
  <si>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</si>
  <si>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</si>
  <si>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</si>
  <si>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</si>
  <si>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</si>
  <si>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</si>
  <si>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</si>
  <si>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</si>
  <si>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</si>
  <si>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</si>
  <si>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</si>
  <si>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</si>
  <si>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</si>
  <si>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</si>
  <si>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</si>
  <si>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</si>
  <si>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</si>
  <si>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</si>
  <si>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</si>
  <si>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</si>
  <si>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</si>
  <si>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</si>
  <si>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</si>
  <si>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</si>
  <si>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</si>
  <si>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</si>
  <si>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</si>
  <si>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</si>
  <si>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</si>
  <si>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</si>
  <si>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</si>
  <si>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</si>
  <si>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</si>
  <si>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</si>
  <si>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</si>
  <si>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</si>
  <si>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</si>
  <si>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</si>
  <si>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</si>
  <si>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</si>
  <si>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</si>
  <si>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</si>
  <si>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</si>
  <si>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</si>
  <si>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</si>
  <si>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</si>
  <si>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</si>
  <si>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</si>
  <si>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</si>
  <si>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</si>
  <si>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</si>
  <si>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</si>
  <si>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</si>
  <si>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</si>
  <si>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</si>
  <si>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</si>
  <si>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</si>
  <si>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</si>
  <si>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</si>
  <si>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</si>
  <si>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</si>
  <si>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</si>
  <si>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</si>
  <si>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</si>
  <si>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</si>
  <si>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</si>
  <si>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</si>
  <si>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</si>
  <si>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</si>
  <si>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</si>
  <si>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</si>
  <si>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</si>
  <si>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</si>
  <si>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</si>
  <si>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</si>
  <si>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</si>
  <si>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</si>
  <si>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</si>
  <si>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</si>
  <si>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</si>
  <si>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</si>
  <si>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</si>
  <si>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</si>
  <si>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</si>
  <si>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</si>
  <si>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</si>
  <si>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</si>
  <si>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</si>
  <si>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</si>
  <si>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</si>
  <si>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</si>
  <si>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</si>
  <si>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</si>
  <si>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</si>
  <si>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</si>
  <si>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</si>
  <si>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</si>
  <si>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</si>
  <si>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</si>
  <si>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</si>
  <si>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</si>
  <si>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</si>
  <si>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</si>
  <si>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</si>
  <si>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</si>
  <si>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</si>
  <si>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</si>
  <si>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</si>
  <si>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</si>
  <si>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</si>
  <si>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</si>
  <si>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</si>
  <si>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</si>
  <si>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</si>
  <si>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</si>
  <si>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</si>
  <si>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</si>
  <si>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</si>
  <si>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</si>
  <si>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</si>
  <si>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</si>
  <si>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</si>
  <si>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</si>
  <si>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</si>
  <si>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</si>
  <si>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</si>
  <si>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</si>
  <si>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</si>
  <si>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</si>
  <si>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</si>
  <si>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</si>
  <si>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</si>
  <si>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</si>
  <si>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</si>
  <si>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</si>
  <si>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</si>
  <si>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</si>
  <si>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</si>
  <si>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</si>
  <si>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</si>
  <si>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</si>
  <si>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</si>
  <si>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</si>
  <si>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</si>
  <si>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</si>
  <si>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</si>
  <si>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</si>
  <si>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</si>
  <si>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</si>
  <si>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</si>
  <si>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</si>
  <si>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</si>
  <si>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</si>
  <si>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</si>
  <si>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</si>
  <si>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</si>
  <si>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</si>
  <si>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</si>
  <si>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</si>
  <si>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</si>
  <si>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</si>
  <si>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</si>
  <si>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</si>
  <si>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</si>
  <si>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</si>
  <si>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</si>
  <si>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</si>
  <si>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</si>
  <si>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</si>
  <si>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</si>
  <si>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</si>
  <si>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</si>
  <si>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</si>
  <si>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</si>
  <si>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</si>
  <si>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</si>
  <si>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</si>
  <si>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</si>
  <si>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</si>
  <si>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</si>
  <si>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</si>
  <si>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</si>
  <si>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</si>
  <si>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</si>
  <si>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</si>
  <si>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</si>
  <si>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</si>
  <si>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</si>
  <si>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</si>
  <si>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</si>
  <si>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</si>
  <si>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</si>
  <si>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</si>
  <si>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</si>
  <si>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</si>
  <si>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</si>
  <si>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</si>
  <si>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</si>
  <si>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</si>
  <si>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</si>
  <si>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</si>
  <si>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</si>
  <si>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</si>
  <si>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</si>
  <si>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</si>
  <si>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</si>
  <si>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</si>
  <si>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</si>
  <si>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</si>
  <si>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</si>
  <si>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</si>
  <si>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</si>
  <si>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</si>
  <si>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</si>
  <si>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</si>
  <si>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</si>
  <si>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</si>
  <si>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</si>
  <si>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</si>
  <si>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</si>
  <si>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</si>
  <si>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</si>
  <si>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</si>
  <si>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</si>
  <si>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</si>
  <si>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</si>
  <si>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</si>
  <si>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</si>
  <si>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</si>
  <si>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</si>
  <si>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</si>
  <si>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</si>
  <si>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</si>
  <si>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</si>
  <si>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</si>
  <si>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</si>
  <si>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</si>
  <si>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</si>
  <si>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</si>
  <si>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</si>
  <si>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</si>
  <si>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</si>
  <si>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</si>
  <si>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</si>
  <si>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</si>
  <si>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</si>
  <si>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</si>
  <si>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</si>
  <si>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</si>
  <si>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</si>
  <si>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</si>
  <si>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</si>
  <si>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</si>
  <si>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</si>
  <si>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</si>
  <si>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</si>
  <si>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</si>
  <si>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</si>
  <si>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</si>
  <si>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</si>
  <si>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</si>
  <si>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</si>
  <si>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</si>
  <si>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</si>
  <si>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</si>
  <si>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</si>
  <si>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</si>
  <si>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</si>
  <si>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</si>
  <si>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</si>
  <si>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</si>
  <si>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</si>
  <si>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</si>
  <si>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</si>
  <si>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</si>
  <si>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</si>
  <si>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</si>
  <si>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</si>
  <si>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</si>
  <si>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</si>
  <si>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</si>
  <si>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</si>
  <si>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</si>
  <si>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</si>
  <si>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</si>
  <si>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</si>
  <si>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</si>
  <si>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</si>
  <si>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</si>
  <si>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</si>
  <si>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</si>
  <si>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</si>
  <si>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</si>
  <si>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</si>
  <si>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</si>
  <si>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</si>
  <si>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</si>
  <si>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</si>
  <si>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</si>
  <si>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</si>
  <si>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</si>
  <si>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</si>
  <si>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</si>
  <si>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</si>
  <si>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</si>
  <si>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</si>
  <si>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</si>
  <si>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</si>
  <si>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</si>
  <si>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</si>
  <si>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</si>
  <si>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</si>
  <si>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</si>
  <si>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</si>
  <si>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</si>
  <si>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</si>
  <si>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</si>
  <si>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</si>
  <si>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</si>
  <si>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</si>
  <si>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</si>
  <si>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</si>
  <si>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</si>
  <si>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</si>
  <si>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</si>
  <si>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</si>
  <si>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</si>
  <si>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</si>
  <si>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</si>
  <si>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</si>
  <si>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</si>
  <si>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</si>
  <si>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</si>
  <si>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</si>
  <si>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</si>
  <si>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</si>
  <si>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</si>
  <si>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</si>
  <si>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</si>
  <si>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</si>
  <si>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</si>
  <si>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</si>
  <si>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</si>
  <si>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</si>
  <si>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</si>
  <si>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</si>
  <si>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</si>
  <si>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</si>
  <si>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</si>
  <si>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</si>
  <si>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</si>
  <si>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</si>
  <si>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</si>
  <si>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</si>
  <si>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</si>
  <si>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</si>
  <si>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</si>
  <si>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</si>
  <si>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</si>
  <si>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</si>
  <si>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</si>
  <si>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</si>
  <si>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</si>
  <si>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</si>
  <si>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</si>
  <si>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</si>
  <si>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</si>
  <si>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</si>
  <si>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</si>
  <si>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</si>
  <si>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</si>
  <si>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</si>
  <si>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</si>
  <si>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</si>
  <si>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</si>
  <si>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</si>
  <si>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</si>
  <si>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</si>
  <si>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</si>
  <si>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</si>
  <si>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</si>
  <si>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</si>
  <si>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</si>
  <si>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</si>
  <si>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</si>
  <si>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</si>
  <si>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</si>
  <si>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</si>
  <si>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</si>
  <si>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</si>
  <si>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</si>
  <si>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</si>
  <si>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</si>
  <si>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</si>
  <si>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</si>
  <si>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</si>
  <si>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</si>
  <si>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</si>
  <si>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</si>
  <si>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</si>
  <si>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</si>
  <si>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</si>
  <si>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</si>
  <si>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</si>
  <si>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</si>
  <si>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</si>
  <si>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</si>
  <si>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</si>
  <si>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</si>
  <si>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</si>
  <si>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</si>
  <si>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</si>
  <si>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</si>
  <si>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</si>
  <si>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</si>
  <si>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</si>
  <si>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</si>
  <si>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</si>
  <si>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</si>
  <si>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</si>
  <si>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</si>
  <si>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</si>
  <si>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</si>
  <si>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</si>
  <si>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</si>
  <si>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</si>
  <si>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</si>
  <si>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</si>
  <si>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</si>
  <si>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</si>
  <si>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</si>
  <si>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</si>
  <si>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</si>
  <si>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</si>
  <si>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</si>
  <si>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</si>
  <si>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</si>
  <si>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</si>
  <si>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</si>
  <si>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</si>
  <si>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</si>
  <si>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</si>
  <si>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</si>
  <si>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</si>
  <si>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</si>
  <si>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</si>
  <si>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</si>
  <si>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</si>
  <si>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</si>
  <si>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</si>
  <si>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</si>
  <si>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</si>
  <si>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</si>
  <si>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</si>
  <si>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</si>
  <si>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</si>
  <si>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</si>
  <si>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</si>
  <si>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</si>
  <si>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</si>
  <si>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</si>
  <si>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</si>
  <si>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</si>
  <si>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</si>
  <si>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</si>
  <si>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</si>
  <si>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</si>
  <si>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</si>
  <si>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</si>
  <si>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</si>
  <si>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</si>
  <si>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</si>
  <si>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</si>
  <si>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</si>
  <si>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</si>
  <si>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</si>
  <si>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</si>
  <si>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</si>
  <si>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</si>
  <si>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</si>
  <si>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</si>
  <si>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</si>
  <si>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</si>
  <si>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</si>
  <si>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</si>
  <si>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</si>
  <si>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</si>
  <si>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</si>
  <si>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</si>
  <si>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</si>
  <si>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</si>
  <si>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</si>
  <si>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</si>
  <si>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</si>
  <si>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</si>
  <si>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</si>
  <si>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</si>
  <si>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</si>
  <si>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</si>
  <si>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</si>
  <si>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</si>
  <si>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</si>
  <si>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</si>
  <si>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</si>
  <si>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</si>
  <si>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</si>
  <si>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</si>
  <si>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</si>
  <si>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</si>
  <si>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</si>
  <si>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</si>
  <si>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</si>
  <si>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</si>
  <si>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</si>
  <si>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</si>
  <si>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</si>
  <si>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</si>
  <si>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</si>
  <si>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</si>
  <si>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</si>
  <si>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</si>
  <si>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</si>
  <si>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</si>
  <si>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</si>
  <si>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</si>
  <si>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</si>
  <si>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</si>
  <si>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</si>
  <si>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</si>
  <si>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</si>
  <si>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</si>
  <si>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</si>
  <si>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</si>
  <si>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</si>
  <si>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</si>
  <si>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</si>
  <si>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</si>
  <si>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</si>
  <si>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</si>
  <si>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</si>
  <si>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</si>
  <si>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</si>
  <si>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</si>
  <si>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</si>
  <si>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</si>
  <si>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</si>
  <si>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</si>
  <si>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</si>
  <si>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</si>
  <si>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</si>
  <si>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</si>
  <si>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</si>
  <si>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</si>
  <si>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</si>
  <si>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</si>
  <si>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</si>
  <si>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</si>
  <si>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</si>
  <si>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</si>
  <si>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</si>
  <si>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</si>
  <si>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</si>
  <si>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</si>
  <si>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</si>
  <si>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</si>
  <si>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</si>
  <si>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</si>
  <si>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</si>
  <si>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</si>
  <si>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</si>
  <si>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</si>
  <si>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</si>
  <si>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</si>
  <si>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</si>
  <si>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</si>
  <si>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</si>
  <si>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</si>
  <si>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</si>
  <si>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</si>
  <si>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</si>
  <si>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</si>
  <si>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</si>
  <si>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</si>
  <si>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</si>
  <si>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</si>
  <si>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</si>
  <si>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</si>
  <si>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</si>
  <si>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</si>
  <si>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</si>
  <si>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</si>
  <si>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</si>
  <si>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</si>
  <si>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</si>
  <si>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</si>
  <si>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</si>
  <si>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</si>
  <si>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</si>
  <si>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</si>
  <si>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</si>
  <si>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</si>
  <si>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</si>
  <si>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</si>
  <si>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</si>
  <si>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</si>
  <si>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</si>
  <si>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</si>
  <si>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</si>
  <si>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</si>
  <si>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</si>
  <si>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</si>
  <si>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</si>
  <si>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</si>
  <si>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</si>
  <si>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</si>
  <si>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</si>
  <si>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</si>
  <si>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</si>
  <si>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</si>
  <si>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</si>
  <si>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</si>
  <si>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</si>
  <si>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</si>
  <si>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</si>
  <si>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</si>
  <si>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</si>
  <si>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</si>
  <si>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</si>
  <si>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</si>
  <si>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</si>
  <si>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</si>
  <si>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</si>
  <si>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</si>
  <si>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</si>
  <si>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</si>
  <si>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</si>
  <si>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</si>
  <si>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</si>
  <si>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</si>
  <si>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</si>
  <si>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</si>
  <si>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</si>
  <si>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</si>
  <si>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</si>
  <si>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</si>
  <si>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</si>
  <si>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</si>
  <si>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</si>
  <si>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</si>
  <si>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</si>
  <si>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</si>
  <si>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</si>
  <si>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</si>
  <si>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</si>
  <si>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</si>
  <si>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</si>
  <si>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</si>
  <si>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</si>
  <si>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</si>
  <si>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</si>
  <si>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</si>
  <si>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</si>
  <si>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</si>
  <si>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</si>
  <si>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</si>
  <si>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</si>
  <si>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</si>
  <si>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</si>
  <si>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</si>
  <si>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</si>
  <si>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</si>
  <si>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</si>
  <si>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</si>
  <si>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</si>
  <si>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</si>
  <si>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</si>
  <si>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</si>
  <si>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</si>
  <si>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</si>
  <si>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</si>
  <si>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</si>
  <si>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</si>
  <si>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</si>
  <si>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</si>
  <si>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</si>
  <si>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</si>
  <si>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</si>
  <si>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</si>
  <si>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</si>
  <si>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</si>
  <si>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</si>
  <si>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</si>
  <si>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</si>
  <si>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</si>
  <si>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</si>
  <si>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</si>
  <si>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</si>
  <si>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</si>
  <si>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</si>
  <si>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</si>
  <si>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</si>
  <si>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</si>
  <si>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</si>
  <si>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</si>
  <si>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</si>
  <si>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</si>
  <si>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</si>
  <si>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</si>
  <si>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</si>
  <si>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</si>
  <si>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</si>
  <si>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</si>
  <si>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</si>
  <si>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</si>
  <si>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</si>
  <si>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</si>
  <si>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</si>
  <si>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</si>
  <si>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</si>
  <si>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</si>
  <si>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</si>
  <si>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</si>
  <si>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</si>
  <si>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</si>
  <si>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</si>
  <si>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</si>
  <si>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</si>
  <si>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</si>
  <si>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</si>
  <si>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</si>
  <si>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</si>
  <si>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</si>
  <si>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</si>
  <si>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</si>
  <si>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</si>
  <si>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</si>
  <si>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</si>
  <si>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</si>
  <si>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</si>
  <si>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</si>
  <si>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</si>
  <si>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</si>
  <si>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</si>
  <si>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</si>
  <si>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</si>
  <si>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</si>
  <si>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</si>
  <si>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</si>
  <si>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</si>
  <si>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</si>
  <si>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</si>
  <si>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</si>
  <si>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</si>
  <si>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</si>
  <si>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</si>
  <si>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</si>
  <si>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</si>
  <si>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</si>
  <si>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</si>
  <si>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</si>
  <si>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</si>
  <si>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</si>
  <si>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</si>
  <si>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</si>
  <si>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</si>
  <si>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</si>
  <si>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</si>
  <si>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</si>
  <si>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</si>
  <si>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</si>
  <si>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</si>
  <si>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</si>
  <si>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</si>
  <si>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</si>
  <si>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</si>
  <si>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</si>
  <si>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</si>
  <si>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</si>
  <si>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</si>
  <si>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</si>
  <si>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</si>
  <si>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</si>
  <si>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</si>
  <si>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</si>
  <si>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</si>
  <si>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</si>
  <si>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</si>
  <si>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</si>
  <si>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</si>
  <si>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</si>
  <si>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</si>
  <si>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</si>
  <si>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</si>
  <si>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</si>
  <si>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</si>
  <si>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</si>
  <si>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</si>
  <si>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</si>
  <si>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</si>
  <si>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</si>
  <si>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</si>
  <si>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</si>
  <si>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</si>
  <si>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</si>
  <si>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</si>
  <si>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</si>
  <si>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</si>
  <si>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</si>
  <si>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</si>
  <si>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</si>
  <si>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</si>
  <si>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</si>
  <si>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</si>
  <si>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</si>
  <si>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</si>
  <si>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</si>
  <si>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</si>
  <si>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</si>
  <si>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</si>
  <si>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</si>
  <si>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</si>
  <si>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</si>
  <si>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</si>
  <si>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</si>
  <si>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</si>
  <si>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</si>
  <si>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</si>
  <si>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</si>
  <si>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</si>
  <si>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</si>
  <si>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</si>
  <si>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</si>
  <si>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</si>
  <si>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</si>
  <si>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</si>
  <si>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</si>
  <si>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</si>
  <si>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</si>
  <si>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</si>
  <si>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</si>
  <si>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</si>
  <si>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</si>
  <si>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</si>
  <si>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</si>
  <si>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</si>
  <si>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</si>
  <si>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</si>
  <si>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</si>
  <si>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</si>
  <si>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</si>
  <si>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</si>
  <si>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</si>
  <si>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</si>
  <si>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</si>
  <si>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</si>
  <si>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</si>
  <si>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</si>
  <si>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</si>
  <si>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</si>
  <si>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</si>
  <si>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</si>
  <si>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</si>
  <si>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</si>
  <si>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</si>
  <si>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</si>
  <si>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</si>
  <si>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</si>
  <si>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</si>
  <si>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</si>
  <si>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</si>
  <si>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</si>
  <si>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</si>
  <si>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</si>
  <si>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</si>
  <si>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</si>
  <si>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</si>
  <si>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</si>
  <si>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</si>
  <si>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</si>
  <si>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</si>
  <si>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</si>
  <si>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</si>
  <si>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</si>
  <si>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</si>
  <si>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</si>
  <si>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</si>
  <si>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</si>
  <si>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</si>
  <si>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</si>
  <si>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</si>
  <si>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</si>
  <si>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</si>
  <si>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</si>
  <si>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</si>
  <si>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</si>
  <si>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</si>
  <si>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</si>
  <si>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</si>
  <si>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</si>
  <si>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</si>
  <si>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</si>
  <si>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</si>
  <si>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</si>
  <si>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</si>
  <si>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</si>
  <si>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</si>
  <si>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</si>
  <si>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</si>
  <si>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</si>
  <si>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</si>
  <si>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</si>
  <si>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</si>
  <si>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</si>
  <si>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</si>
  <si>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</si>
  <si>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</si>
  <si>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</si>
  <si>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</si>
  <si>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</si>
  <si>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</si>
  <si>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</si>
  <si>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</si>
  <si>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</si>
  <si>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</si>
  <si>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</si>
  <si>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</si>
  <si>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</si>
  <si>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</si>
  <si>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</si>
  <si>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</si>
  <si>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</si>
  <si>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</si>
  <si>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</si>
  <si>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</si>
  <si>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</si>
  <si>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</si>
  <si>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</si>
  <si>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</si>
  <si>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</si>
  <si>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</si>
  <si>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</si>
  <si>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</si>
  <si>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</si>
  <si>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</si>
  <si>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</si>
  <si>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</si>
  <si>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</si>
  <si>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</si>
  <si>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</si>
  <si>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</si>
  <si>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</si>
  <si>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</si>
  <si>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</si>
  <si>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</si>
  <si>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</si>
  <si>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</si>
  <si>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</si>
  <si>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</si>
  <si>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</si>
  <si>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</si>
  <si>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</si>
  <si>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</si>
  <si>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</si>
  <si>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</si>
  <si>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</si>
  <si>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</si>
  <si>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</si>
  <si>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</si>
  <si>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</si>
  <si>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</si>
  <si>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</si>
  <si>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</si>
  <si>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</si>
  <si>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</si>
  <si>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</si>
  <si>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</si>
  <si>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</si>
  <si>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</si>
  <si>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</si>
  <si>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</si>
  <si>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</si>
  <si>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</si>
  <si>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</si>
  <si>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</si>
  <si>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</si>
  <si>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</si>
  <si>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</si>
  <si>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</si>
  <si>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</si>
  <si>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</si>
  <si>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</si>
  <si>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</si>
  <si>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</si>
  <si>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</si>
  <si>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</si>
  <si>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</si>
  <si>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</si>
  <si>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</si>
  <si>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</si>
  <si>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</si>
  <si>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</si>
  <si>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</si>
  <si>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</si>
  <si>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</si>
  <si>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</si>
  <si>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</si>
  <si>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</si>
  <si>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</si>
  <si>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</si>
  <si>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</si>
  <si>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</si>
  <si>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</si>
  <si>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</si>
  <si>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</si>
  <si>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</si>
  <si>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</si>
  <si>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</si>
  <si>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</si>
  <si>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</si>
  <si>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</si>
  <si>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</si>
  <si>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</si>
  <si>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</si>
  <si>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</si>
  <si>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</si>
  <si>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</si>
  <si>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</si>
  <si>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</si>
  <si>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</si>
  <si>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</si>
  <si>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</si>
  <si>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</si>
  <si>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</si>
  <si>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</si>
  <si>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</si>
  <si>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</si>
  <si>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</si>
  <si>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</si>
  <si>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</si>
  <si>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</si>
  <si>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</si>
  <si>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</si>
  <si>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</si>
  <si>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</si>
  <si>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</si>
  <si>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</si>
  <si>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</si>
  <si>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</si>
  <si>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</si>
  <si>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</si>
  <si>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</si>
  <si>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</si>
  <si>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</si>
  <si>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</si>
  <si>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</si>
  <si>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</si>
  <si>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</si>
  <si>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</si>
  <si>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</si>
  <si>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</si>
  <si>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</si>
  <si>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</si>
  <si>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</si>
  <si>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</si>
  <si>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</si>
  <si>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</si>
  <si>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</si>
  <si>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</si>
  <si>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</si>
  <si>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</si>
  <si>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</si>
  <si>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</si>
  <si>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</si>
  <si>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</si>
  <si>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</si>
  <si>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</si>
  <si>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</si>
  <si>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</si>
  <si>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</si>
  <si>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</si>
  <si>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</si>
  <si>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</si>
  <si>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</si>
  <si>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</si>
  <si>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</si>
  <si>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</si>
  <si>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</si>
  <si>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</si>
  <si>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</si>
  <si>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</si>
  <si>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</si>
  <si>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</si>
  <si>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</si>
  <si>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</si>
  <si>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</si>
  <si>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</si>
  <si>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</si>
  <si>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</si>
  <si>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</si>
  <si>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</si>
  <si>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</si>
  <si>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</si>
  <si>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</si>
  <si>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</si>
  <si>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</si>
  <si>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</si>
  <si>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</si>
  <si>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</si>
  <si>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</si>
  <si>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</si>
  <si>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</si>
  <si>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</si>
  <si>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</si>
  <si>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</si>
  <si>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</si>
  <si>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</si>
  <si>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</si>
  <si>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</si>
  <si>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</si>
  <si>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</si>
  <si>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</si>
  <si>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</si>
  <si>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</si>
  <si>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</si>
  <si>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</si>
  <si>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</si>
  <si>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</si>
  <si>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</si>
  <si>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</si>
  <si>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</si>
  <si>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</si>
  <si>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</si>
  <si>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</si>
  <si>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</si>
  <si>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</si>
  <si>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</si>
  <si>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</si>
  <si>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</si>
  <si>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</si>
  <si>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</si>
  <si>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</si>
  <si>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</si>
  <si>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</si>
  <si>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</si>
  <si>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</si>
  <si>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</si>
  <si>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</si>
  <si>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</si>
  <si>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</si>
  <si>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</si>
  <si>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</si>
  <si>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</si>
  <si>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</si>
  <si>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</si>
  <si>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</si>
  <si>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</si>
  <si>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</si>
  <si>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</si>
  <si>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</si>
  <si>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</si>
  <si>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</si>
  <si>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</si>
  <si>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</si>
  <si>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</si>
  <si>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</si>
  <si>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</si>
  <si>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</si>
  <si>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</si>
  <si>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</si>
  <si>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</si>
  <si>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</si>
  <si>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</si>
  <si>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</si>
  <si>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</si>
  <si>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</si>
  <si>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</si>
  <si>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</si>
  <si>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</si>
  <si>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</si>
  <si>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</si>
  <si>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Каиров Альтаир</t>
  </si>
  <si>
    <t>Лозинг Валерия</t>
  </si>
  <si>
    <t>Сметанин Александр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</si>
</sst>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84;&#1077;&#1078;&#1091;&#1090;&#1086;&#1095;&#1085;&#1099;&#1081;%20&#1050;&#1072;&#1087;&#1077;&#1083;&#1100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а раннего возраста"/>
      <sheetName val="Младшая группа"/>
      <sheetName val="Средняя группа"/>
      <sheetName val="Старшая группа"/>
      <sheetName val="Предшкольная группа, класс"/>
    </sheetNames>
    <sheetDataSet>
      <sheetData sheetId="0" refreshError="1"/>
      <sheetData sheetId="1" refreshError="1"/>
      <sheetData sheetId="2" refreshError="1">
        <row r="15">
          <cell r="B15" t="str">
            <v>Айдарбек Ясина</v>
          </cell>
        </row>
        <row r="16">
          <cell r="B16" t="str">
            <v>Ержанов Амиран</v>
          </cell>
        </row>
        <row r="17">
          <cell r="B17" t="str">
            <v>Есалиева Есения</v>
          </cell>
        </row>
        <row r="18">
          <cell r="B18" t="str">
            <v>Куаналин Арафат</v>
          </cell>
        </row>
        <row r="20">
          <cell r="B20" t="str">
            <v>Кунакбаев Дастан</v>
          </cell>
        </row>
        <row r="21">
          <cell r="B21" t="str">
            <v>Лапенкова Кира</v>
          </cell>
        </row>
        <row r="22">
          <cell r="B22" t="str">
            <v>Лютаков Демьян</v>
          </cell>
        </row>
        <row r="23">
          <cell r="B23" t="str">
            <v>Махмудова Нурай</v>
          </cell>
        </row>
        <row r="25">
          <cell r="B25" t="str">
            <v>Мишин Максим</v>
          </cell>
        </row>
        <row r="26">
          <cell r="B26" t="str">
            <v>Муралинова Каролина</v>
          </cell>
        </row>
        <row r="28">
          <cell r="B28" t="str">
            <v>Мурзабаев Асылжан</v>
          </cell>
        </row>
        <row r="29">
          <cell r="B29" t="str">
            <v>Нечепурная Эвелина</v>
          </cell>
        </row>
        <row r="30">
          <cell r="B30" t="str">
            <v>Новоселова Вика</v>
          </cell>
        </row>
        <row r="31">
          <cell r="B31" t="str">
            <v>Павленко Кира</v>
          </cell>
        </row>
        <row r="32">
          <cell r="B32" t="str">
            <v>Романюк Алина</v>
          </cell>
        </row>
        <row r="33">
          <cell r="B33" t="str">
            <v>Сәрсенұлы Нұрислам</v>
          </cell>
        </row>
        <row r="34">
          <cell r="B34" t="str">
            <v>Сексенбаева Карина</v>
          </cell>
        </row>
        <row r="35">
          <cell r="B35" t="str">
            <v>Слюсарева Эльвира</v>
          </cell>
        </row>
        <row r="36">
          <cell r="B36" t="str">
            <v>Тютюников Мирон</v>
          </cell>
        </row>
        <row r="37">
          <cell r="B37" t="str">
            <v>Урналиев Тамерлан</v>
          </cell>
        </row>
        <row r="38">
          <cell r="B38" t="str">
            <v>Фаизирахманов Тимур</v>
          </cell>
        </row>
        <row r="39">
          <cell r="B39" t="str">
            <v>Фаткулина Ляйсан</v>
          </cell>
        </row>
        <row r="40">
          <cell r="B40" t="str">
            <v>Хафизов Александр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6" t="s">
        <v>788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1" t="s">
        <v>1403</v>
      </c>
      <c r="DN2" s="131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1" t="s">
        <v>0</v>
      </c>
      <c r="B4" s="91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7"/>
      <c r="X4" s="118" t="s">
        <v>321</v>
      </c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20"/>
      <c r="BH4" s="102" t="s">
        <v>871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8" t="s">
        <v>324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20"/>
      <c r="DA4" s="114" t="s">
        <v>326</v>
      </c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15"/>
    </row>
    <row r="5" spans="1:119" ht="15.6" customHeight="1" x14ac:dyDescent="0.25">
      <c r="A5" s="91"/>
      <c r="B5" s="91"/>
      <c r="C5" s="96" t="s">
        <v>320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3"/>
      <c r="X5" s="103" t="s">
        <v>322</v>
      </c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5"/>
      <c r="AS5" s="128" t="s">
        <v>323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30"/>
      <c r="BH5" s="140" t="s">
        <v>32</v>
      </c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16" t="s">
        <v>325</v>
      </c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23" t="s">
        <v>43</v>
      </c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37" t="s">
        <v>327</v>
      </c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9"/>
    </row>
    <row r="6" spans="1:119" ht="15" customHeight="1" x14ac:dyDescent="0.25">
      <c r="A6" s="91"/>
      <c r="B6" s="91"/>
      <c r="C6" s="118" t="s">
        <v>794</v>
      </c>
      <c r="D6" s="119"/>
      <c r="E6" s="119"/>
      <c r="F6" s="119"/>
      <c r="G6" s="119"/>
      <c r="H6" s="119"/>
      <c r="I6" s="119"/>
      <c r="J6" s="119"/>
      <c r="K6" s="119"/>
      <c r="L6" s="102" t="s">
        <v>811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1" t="s">
        <v>794</v>
      </c>
      <c r="Y6" s="101"/>
      <c r="Z6" s="101"/>
      <c r="AA6" s="101"/>
      <c r="AB6" s="101"/>
      <c r="AC6" s="101"/>
      <c r="AD6" s="101"/>
      <c r="AE6" s="101"/>
      <c r="AF6" s="101"/>
      <c r="AG6" s="102" t="s">
        <v>811</v>
      </c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1" t="s">
        <v>794</v>
      </c>
      <c r="AT6" s="101"/>
      <c r="AU6" s="101"/>
      <c r="AV6" s="101"/>
      <c r="AW6" s="101"/>
      <c r="AX6" s="101"/>
      <c r="AY6" s="102" t="s">
        <v>811</v>
      </c>
      <c r="AZ6" s="102"/>
      <c r="BA6" s="102"/>
      <c r="BB6" s="102"/>
      <c r="BC6" s="102"/>
      <c r="BD6" s="102"/>
      <c r="BE6" s="102"/>
      <c r="BF6" s="102"/>
      <c r="BG6" s="102"/>
      <c r="BH6" s="101" t="s">
        <v>794</v>
      </c>
      <c r="BI6" s="101"/>
      <c r="BJ6" s="101"/>
      <c r="BK6" s="101"/>
      <c r="BL6" s="101"/>
      <c r="BM6" s="101"/>
      <c r="BN6" s="102" t="s">
        <v>811</v>
      </c>
      <c r="BO6" s="102"/>
      <c r="BP6" s="102"/>
      <c r="BQ6" s="102"/>
      <c r="BR6" s="102"/>
      <c r="BS6" s="102"/>
      <c r="BT6" s="102"/>
      <c r="BU6" s="102"/>
      <c r="BV6" s="102"/>
      <c r="BW6" s="101" t="s">
        <v>794</v>
      </c>
      <c r="BX6" s="101"/>
      <c r="BY6" s="101"/>
      <c r="BZ6" s="101"/>
      <c r="CA6" s="101"/>
      <c r="CB6" s="101"/>
      <c r="CC6" s="102" t="s">
        <v>811</v>
      </c>
      <c r="CD6" s="102"/>
      <c r="CE6" s="102"/>
      <c r="CF6" s="102"/>
      <c r="CG6" s="102"/>
      <c r="CH6" s="102"/>
      <c r="CI6" s="121" t="s">
        <v>794</v>
      </c>
      <c r="CJ6" s="122"/>
      <c r="CK6" s="122"/>
      <c r="CL6" s="122"/>
      <c r="CM6" s="122"/>
      <c r="CN6" s="122"/>
      <c r="CO6" s="122"/>
      <c r="CP6" s="122"/>
      <c r="CQ6" s="122"/>
      <c r="CR6" s="119" t="s">
        <v>811</v>
      </c>
      <c r="CS6" s="119"/>
      <c r="CT6" s="119"/>
      <c r="CU6" s="119"/>
      <c r="CV6" s="119"/>
      <c r="CW6" s="119"/>
      <c r="CX6" s="119"/>
      <c r="CY6" s="119"/>
      <c r="CZ6" s="120"/>
      <c r="DA6" s="121" t="s">
        <v>794</v>
      </c>
      <c r="DB6" s="122"/>
      <c r="DC6" s="122"/>
      <c r="DD6" s="122"/>
      <c r="DE6" s="122"/>
      <c r="DF6" s="133"/>
      <c r="DG6" s="134" t="s">
        <v>811</v>
      </c>
      <c r="DH6" s="135"/>
      <c r="DI6" s="135"/>
      <c r="DJ6" s="135"/>
      <c r="DK6" s="135"/>
      <c r="DL6" s="135"/>
      <c r="DM6" s="135"/>
      <c r="DN6" s="135"/>
      <c r="DO6" s="136"/>
    </row>
    <row r="7" spans="1:119" ht="10.15" hidden="1" customHeight="1" x14ac:dyDescent="0.25">
      <c r="A7" s="91"/>
      <c r="B7" s="9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1"/>
      <c r="B8" s="9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1"/>
      <c r="B9" s="9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1"/>
      <c r="B10" s="9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1"/>
      <c r="B11" s="9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1"/>
      <c r="B12" s="91"/>
      <c r="C12" s="93" t="s">
        <v>13</v>
      </c>
      <c r="D12" s="94" t="s">
        <v>2</v>
      </c>
      <c r="E12" s="94" t="s">
        <v>3</v>
      </c>
      <c r="F12" s="94" t="s">
        <v>17</v>
      </c>
      <c r="G12" s="94" t="s">
        <v>4</v>
      </c>
      <c r="H12" s="94" t="s">
        <v>5</v>
      </c>
      <c r="I12" s="94" t="s">
        <v>14</v>
      </c>
      <c r="J12" s="94" t="s">
        <v>6</v>
      </c>
      <c r="K12" s="94" t="s">
        <v>7</v>
      </c>
      <c r="L12" s="94" t="s">
        <v>18</v>
      </c>
      <c r="M12" s="94" t="s">
        <v>6</v>
      </c>
      <c r="N12" s="94" t="s">
        <v>7</v>
      </c>
      <c r="O12" s="94" t="s">
        <v>15</v>
      </c>
      <c r="P12" s="94" t="s">
        <v>8</v>
      </c>
      <c r="Q12" s="94" t="s">
        <v>1</v>
      </c>
      <c r="R12" s="94" t="s">
        <v>16</v>
      </c>
      <c r="S12" s="94" t="s">
        <v>3</v>
      </c>
      <c r="T12" s="94" t="s">
        <v>9</v>
      </c>
      <c r="U12" s="94" t="s">
        <v>19</v>
      </c>
      <c r="V12" s="94" t="s">
        <v>3</v>
      </c>
      <c r="W12" s="94" t="s">
        <v>9</v>
      </c>
      <c r="X12" s="94" t="s">
        <v>20</v>
      </c>
      <c r="Y12" s="94"/>
      <c r="Z12" s="94"/>
      <c r="AA12" s="96" t="s">
        <v>21</v>
      </c>
      <c r="AB12" s="97"/>
      <c r="AC12" s="93"/>
      <c r="AD12" s="96" t="s">
        <v>22</v>
      </c>
      <c r="AE12" s="97"/>
      <c r="AF12" s="93"/>
      <c r="AG12" s="94" t="s">
        <v>23</v>
      </c>
      <c r="AH12" s="94"/>
      <c r="AI12" s="94"/>
      <c r="AJ12" s="94" t="s">
        <v>24</v>
      </c>
      <c r="AK12" s="94"/>
      <c r="AL12" s="94"/>
      <c r="AM12" s="94" t="s">
        <v>25</v>
      </c>
      <c r="AN12" s="94"/>
      <c r="AO12" s="94"/>
      <c r="AP12" s="95" t="s">
        <v>26</v>
      </c>
      <c r="AQ12" s="95"/>
      <c r="AR12" s="95"/>
      <c r="AS12" s="94" t="s">
        <v>27</v>
      </c>
      <c r="AT12" s="94"/>
      <c r="AU12" s="94"/>
      <c r="AV12" s="94" t="s">
        <v>28</v>
      </c>
      <c r="AW12" s="94"/>
      <c r="AX12" s="94"/>
      <c r="AY12" s="95" t="s">
        <v>29</v>
      </c>
      <c r="AZ12" s="95"/>
      <c r="BA12" s="95"/>
      <c r="BB12" s="94" t="s">
        <v>30</v>
      </c>
      <c r="BC12" s="94"/>
      <c r="BD12" s="94"/>
      <c r="BE12" s="94" t="s">
        <v>31</v>
      </c>
      <c r="BF12" s="94"/>
      <c r="BG12" s="94"/>
      <c r="BH12" s="98" t="s">
        <v>172</v>
      </c>
      <c r="BI12" s="99"/>
      <c r="BJ12" s="100"/>
      <c r="BK12" s="98" t="s">
        <v>173</v>
      </c>
      <c r="BL12" s="99"/>
      <c r="BM12" s="100"/>
      <c r="BN12" s="98" t="s">
        <v>174</v>
      </c>
      <c r="BO12" s="99"/>
      <c r="BP12" s="100"/>
      <c r="BQ12" s="95" t="s">
        <v>175</v>
      </c>
      <c r="BR12" s="95"/>
      <c r="BS12" s="95"/>
      <c r="BT12" s="95" t="s">
        <v>176</v>
      </c>
      <c r="BU12" s="95"/>
      <c r="BV12" s="95"/>
      <c r="BW12" s="95" t="s">
        <v>33</v>
      </c>
      <c r="BX12" s="95"/>
      <c r="BY12" s="95"/>
      <c r="BZ12" s="95" t="s">
        <v>34</v>
      </c>
      <c r="CA12" s="95"/>
      <c r="CB12" s="95"/>
      <c r="CC12" s="95" t="s">
        <v>35</v>
      </c>
      <c r="CD12" s="95"/>
      <c r="CE12" s="95"/>
      <c r="CF12" s="95" t="s">
        <v>36</v>
      </c>
      <c r="CG12" s="95"/>
      <c r="CH12" s="95"/>
      <c r="CI12" s="95" t="s">
        <v>37</v>
      </c>
      <c r="CJ12" s="95"/>
      <c r="CK12" s="95"/>
      <c r="CL12" s="95" t="s">
        <v>38</v>
      </c>
      <c r="CM12" s="95"/>
      <c r="CN12" s="95"/>
      <c r="CO12" s="95" t="s">
        <v>39</v>
      </c>
      <c r="CP12" s="95"/>
      <c r="CQ12" s="95"/>
      <c r="CR12" s="95" t="s">
        <v>40</v>
      </c>
      <c r="CS12" s="95"/>
      <c r="CT12" s="95"/>
      <c r="CU12" s="95" t="s">
        <v>41</v>
      </c>
      <c r="CV12" s="95"/>
      <c r="CW12" s="95"/>
      <c r="CX12" s="95" t="s">
        <v>42</v>
      </c>
      <c r="CY12" s="95"/>
      <c r="CZ12" s="95"/>
      <c r="DA12" s="95" t="s">
        <v>177</v>
      </c>
      <c r="DB12" s="95"/>
      <c r="DC12" s="95"/>
      <c r="DD12" s="95" t="s">
        <v>178</v>
      </c>
      <c r="DE12" s="95"/>
      <c r="DF12" s="95"/>
      <c r="DG12" s="95" t="s">
        <v>179</v>
      </c>
      <c r="DH12" s="95"/>
      <c r="DI12" s="95"/>
      <c r="DJ12" s="95" t="s">
        <v>180</v>
      </c>
      <c r="DK12" s="95"/>
      <c r="DL12" s="95"/>
      <c r="DM12" s="95" t="s">
        <v>181</v>
      </c>
      <c r="DN12" s="95"/>
      <c r="DO12" s="95"/>
    </row>
    <row r="13" spans="1:119" ht="56.25" customHeight="1" x14ac:dyDescent="0.25">
      <c r="A13" s="91"/>
      <c r="B13" s="92"/>
      <c r="C13" s="90" t="s">
        <v>793</v>
      </c>
      <c r="D13" s="90"/>
      <c r="E13" s="90"/>
      <c r="F13" s="90" t="s">
        <v>1391</v>
      </c>
      <c r="G13" s="90"/>
      <c r="H13" s="90"/>
      <c r="I13" s="90" t="s">
        <v>187</v>
      </c>
      <c r="J13" s="90"/>
      <c r="K13" s="90"/>
      <c r="L13" s="88" t="s">
        <v>797</v>
      </c>
      <c r="M13" s="88"/>
      <c r="N13" s="88"/>
      <c r="O13" s="88" t="s">
        <v>798</v>
      </c>
      <c r="P13" s="88"/>
      <c r="Q13" s="88"/>
      <c r="R13" s="88" t="s">
        <v>801</v>
      </c>
      <c r="S13" s="88"/>
      <c r="T13" s="88"/>
      <c r="U13" s="88" t="s">
        <v>803</v>
      </c>
      <c r="V13" s="88"/>
      <c r="W13" s="88"/>
      <c r="X13" s="88" t="s">
        <v>804</v>
      </c>
      <c r="Y13" s="88"/>
      <c r="Z13" s="88"/>
      <c r="AA13" s="89" t="s">
        <v>806</v>
      </c>
      <c r="AB13" s="89"/>
      <c r="AC13" s="89"/>
      <c r="AD13" s="88" t="s">
        <v>807</v>
      </c>
      <c r="AE13" s="88"/>
      <c r="AF13" s="88"/>
      <c r="AG13" s="89" t="s">
        <v>812</v>
      </c>
      <c r="AH13" s="89"/>
      <c r="AI13" s="89"/>
      <c r="AJ13" s="88" t="s">
        <v>814</v>
      </c>
      <c r="AK13" s="88"/>
      <c r="AL13" s="88"/>
      <c r="AM13" s="88" t="s">
        <v>818</v>
      </c>
      <c r="AN13" s="88"/>
      <c r="AO13" s="88"/>
      <c r="AP13" s="88" t="s">
        <v>821</v>
      </c>
      <c r="AQ13" s="88"/>
      <c r="AR13" s="88"/>
      <c r="AS13" s="88" t="s">
        <v>824</v>
      </c>
      <c r="AT13" s="88"/>
      <c r="AU13" s="88"/>
      <c r="AV13" s="88" t="s">
        <v>825</v>
      </c>
      <c r="AW13" s="88"/>
      <c r="AX13" s="88"/>
      <c r="AY13" s="88" t="s">
        <v>827</v>
      </c>
      <c r="AZ13" s="88"/>
      <c r="BA13" s="88"/>
      <c r="BB13" s="88" t="s">
        <v>213</v>
      </c>
      <c r="BC13" s="88"/>
      <c r="BD13" s="88"/>
      <c r="BE13" s="88" t="s">
        <v>830</v>
      </c>
      <c r="BF13" s="88"/>
      <c r="BG13" s="88"/>
      <c r="BH13" s="88" t="s">
        <v>215</v>
      </c>
      <c r="BI13" s="88"/>
      <c r="BJ13" s="88"/>
      <c r="BK13" s="89" t="s">
        <v>832</v>
      </c>
      <c r="BL13" s="89"/>
      <c r="BM13" s="89"/>
      <c r="BN13" s="88" t="s">
        <v>835</v>
      </c>
      <c r="BO13" s="88"/>
      <c r="BP13" s="88"/>
      <c r="BQ13" s="90" t="s">
        <v>219</v>
      </c>
      <c r="BR13" s="90"/>
      <c r="BS13" s="90"/>
      <c r="BT13" s="88" t="s">
        <v>224</v>
      </c>
      <c r="BU13" s="88"/>
      <c r="BV13" s="88"/>
      <c r="BW13" s="88" t="s">
        <v>838</v>
      </c>
      <c r="BX13" s="88"/>
      <c r="BY13" s="88"/>
      <c r="BZ13" s="88" t="s">
        <v>840</v>
      </c>
      <c r="CA13" s="88"/>
      <c r="CB13" s="88"/>
      <c r="CC13" s="88" t="s">
        <v>841</v>
      </c>
      <c r="CD13" s="88"/>
      <c r="CE13" s="88"/>
      <c r="CF13" s="88" t="s">
        <v>845</v>
      </c>
      <c r="CG13" s="88"/>
      <c r="CH13" s="88"/>
      <c r="CI13" s="88" t="s">
        <v>849</v>
      </c>
      <c r="CJ13" s="88"/>
      <c r="CK13" s="88"/>
      <c r="CL13" s="88" t="s">
        <v>852</v>
      </c>
      <c r="CM13" s="88"/>
      <c r="CN13" s="88"/>
      <c r="CO13" s="88" t="s">
        <v>853</v>
      </c>
      <c r="CP13" s="88"/>
      <c r="CQ13" s="88"/>
      <c r="CR13" s="88" t="s">
        <v>854</v>
      </c>
      <c r="CS13" s="88"/>
      <c r="CT13" s="88"/>
      <c r="CU13" s="88" t="s">
        <v>855</v>
      </c>
      <c r="CV13" s="88"/>
      <c r="CW13" s="88"/>
      <c r="CX13" s="88" t="s">
        <v>856</v>
      </c>
      <c r="CY13" s="88"/>
      <c r="CZ13" s="88"/>
      <c r="DA13" s="88" t="s">
        <v>858</v>
      </c>
      <c r="DB13" s="88"/>
      <c r="DC13" s="88"/>
      <c r="DD13" s="88" t="s">
        <v>237</v>
      </c>
      <c r="DE13" s="88"/>
      <c r="DF13" s="88"/>
      <c r="DG13" s="88" t="s">
        <v>862</v>
      </c>
      <c r="DH13" s="88"/>
      <c r="DI13" s="88"/>
      <c r="DJ13" s="88" t="s">
        <v>241</v>
      </c>
      <c r="DK13" s="88"/>
      <c r="DL13" s="88"/>
      <c r="DM13" s="88" t="s">
        <v>243</v>
      </c>
      <c r="DN13" s="88"/>
      <c r="DO13" s="88"/>
    </row>
    <row r="14" spans="1:119" ht="154.5" customHeight="1" x14ac:dyDescent="0.25">
      <c r="A14" s="91"/>
      <c r="B14" s="92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4" t="s">
        <v>171</v>
      </c>
      <c r="B40" s="8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6" t="s">
        <v>786</v>
      </c>
      <c r="B41" s="87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7" t="s">
        <v>1393</v>
      </c>
      <c r="C43" s="108"/>
      <c r="D43" s="108"/>
      <c r="E43" s="109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0" t="s">
        <v>322</v>
      </c>
      <c r="E48" s="110"/>
      <c r="F48" s="111" t="s">
        <v>1392</v>
      </c>
      <c r="G48" s="111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2" t="s">
        <v>325</v>
      </c>
      <c r="E57" s="113"/>
      <c r="F57" s="114" t="s">
        <v>43</v>
      </c>
      <c r="G57" s="115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1" t="s">
        <v>1403</v>
      </c>
      <c r="DQ2" s="131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1" t="s">
        <v>0</v>
      </c>
      <c r="B4" s="91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18" t="s">
        <v>321</v>
      </c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02" t="s">
        <v>871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47" t="s">
        <v>329</v>
      </c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9"/>
      <c r="DG4" s="146" t="s">
        <v>333</v>
      </c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</row>
    <row r="5" spans="1:122" ht="15.75" customHeight="1" x14ac:dyDescent="0.25">
      <c r="A5" s="91"/>
      <c r="B5" s="91"/>
      <c r="C5" s="97" t="s">
        <v>320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42" t="s">
        <v>322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0" t="s">
        <v>323</v>
      </c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03" t="s">
        <v>32</v>
      </c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5"/>
      <c r="AY5" s="103" t="s">
        <v>330</v>
      </c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5"/>
      <c r="BK5" s="141" t="s">
        <v>325</v>
      </c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 t="s">
        <v>331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28" t="s">
        <v>332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30"/>
      <c r="CU5" s="123" t="s">
        <v>43</v>
      </c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50"/>
      <c r="DG5" s="140" t="s">
        <v>327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</row>
    <row r="6" spans="1:122" ht="0.75" customHeight="1" x14ac:dyDescent="0.25">
      <c r="A6" s="91"/>
      <c r="B6" s="91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1"/>
      <c r="B7" s="91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1"/>
      <c r="B8" s="91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1"/>
      <c r="B9" s="91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1"/>
      <c r="B10" s="91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1"/>
      <c r="B11" s="91"/>
      <c r="C11" s="93" t="s">
        <v>45</v>
      </c>
      <c r="D11" s="94" t="s">
        <v>2</v>
      </c>
      <c r="E11" s="94" t="s">
        <v>3</v>
      </c>
      <c r="F11" s="94" t="s">
        <v>46</v>
      </c>
      <c r="G11" s="94" t="s">
        <v>8</v>
      </c>
      <c r="H11" s="94" t="s">
        <v>1</v>
      </c>
      <c r="I11" s="96" t="s">
        <v>47</v>
      </c>
      <c r="J11" s="97"/>
      <c r="K11" s="97"/>
      <c r="L11" s="96" t="s">
        <v>48</v>
      </c>
      <c r="M11" s="97"/>
      <c r="N11" s="97"/>
      <c r="O11" s="142" t="s">
        <v>54</v>
      </c>
      <c r="P11" s="142"/>
      <c r="Q11" s="142"/>
      <c r="R11" s="142" t="s">
        <v>2</v>
      </c>
      <c r="S11" s="142"/>
      <c r="T11" s="142"/>
      <c r="U11" s="142" t="s">
        <v>55</v>
      </c>
      <c r="V11" s="142"/>
      <c r="W11" s="142"/>
      <c r="X11" s="142" t="s">
        <v>9</v>
      </c>
      <c r="Y11" s="142"/>
      <c r="Z11" s="142"/>
      <c r="AA11" s="142" t="s">
        <v>4</v>
      </c>
      <c r="AB11" s="142"/>
      <c r="AC11" s="142"/>
      <c r="AD11" s="140" t="s">
        <v>5</v>
      </c>
      <c r="AE11" s="140"/>
      <c r="AF11" s="140"/>
      <c r="AG11" s="142" t="s">
        <v>12</v>
      </c>
      <c r="AH11" s="142"/>
      <c r="AI11" s="142"/>
      <c r="AJ11" s="142" t="s">
        <v>6</v>
      </c>
      <c r="AK11" s="142"/>
      <c r="AL11" s="142"/>
      <c r="AM11" s="140" t="s">
        <v>334</v>
      </c>
      <c r="AN11" s="140"/>
      <c r="AO11" s="140"/>
      <c r="AP11" s="140" t="s">
        <v>335</v>
      </c>
      <c r="AQ11" s="140"/>
      <c r="AR11" s="140"/>
      <c r="AS11" s="140" t="s">
        <v>336</v>
      </c>
      <c r="AT11" s="140"/>
      <c r="AU11" s="140"/>
      <c r="AV11" s="140" t="s">
        <v>337</v>
      </c>
      <c r="AW11" s="140"/>
      <c r="AX11" s="140"/>
      <c r="AY11" s="140" t="s">
        <v>49</v>
      </c>
      <c r="AZ11" s="140"/>
      <c r="BA11" s="140"/>
      <c r="BB11" s="140" t="s">
        <v>50</v>
      </c>
      <c r="BC11" s="140"/>
      <c r="BD11" s="140"/>
      <c r="BE11" s="140" t="s">
        <v>51</v>
      </c>
      <c r="BF11" s="140"/>
      <c r="BG11" s="140"/>
      <c r="BH11" s="140" t="s">
        <v>52</v>
      </c>
      <c r="BI11" s="140"/>
      <c r="BJ11" s="140"/>
      <c r="BK11" s="140" t="s">
        <v>53</v>
      </c>
      <c r="BL11" s="140"/>
      <c r="BM11" s="140"/>
      <c r="BN11" s="140" t="s">
        <v>56</v>
      </c>
      <c r="BO11" s="140"/>
      <c r="BP11" s="140"/>
      <c r="BQ11" s="140" t="s">
        <v>57</v>
      </c>
      <c r="BR11" s="140"/>
      <c r="BS11" s="140"/>
      <c r="BT11" s="140" t="s">
        <v>58</v>
      </c>
      <c r="BU11" s="140"/>
      <c r="BV11" s="140"/>
      <c r="BW11" s="140" t="s">
        <v>59</v>
      </c>
      <c r="BX11" s="140"/>
      <c r="BY11" s="140"/>
      <c r="BZ11" s="140" t="s">
        <v>338</v>
      </c>
      <c r="CA11" s="140"/>
      <c r="CB11" s="140"/>
      <c r="CC11" s="140" t="s">
        <v>339</v>
      </c>
      <c r="CD11" s="140"/>
      <c r="CE11" s="140"/>
      <c r="CF11" s="140" t="s">
        <v>340</v>
      </c>
      <c r="CG11" s="140"/>
      <c r="CH11" s="140"/>
      <c r="CI11" s="140" t="s">
        <v>341</v>
      </c>
      <c r="CJ11" s="140"/>
      <c r="CK11" s="140"/>
      <c r="CL11" s="140" t="s">
        <v>342</v>
      </c>
      <c r="CM11" s="140"/>
      <c r="CN11" s="140"/>
      <c r="CO11" s="140" t="s">
        <v>343</v>
      </c>
      <c r="CP11" s="140"/>
      <c r="CQ11" s="140"/>
      <c r="CR11" s="140" t="s">
        <v>344</v>
      </c>
      <c r="CS11" s="140"/>
      <c r="CT11" s="140"/>
      <c r="CU11" s="140" t="s">
        <v>345</v>
      </c>
      <c r="CV11" s="140"/>
      <c r="CW11" s="140"/>
      <c r="CX11" s="140" t="s">
        <v>346</v>
      </c>
      <c r="CY11" s="140"/>
      <c r="CZ11" s="140"/>
      <c r="DA11" s="140" t="s">
        <v>347</v>
      </c>
      <c r="DB11" s="140"/>
      <c r="DC11" s="140"/>
      <c r="DD11" s="140" t="s">
        <v>348</v>
      </c>
      <c r="DE11" s="140"/>
      <c r="DF11" s="140"/>
      <c r="DG11" s="140" t="s">
        <v>349</v>
      </c>
      <c r="DH11" s="140"/>
      <c r="DI11" s="140"/>
      <c r="DJ11" s="140" t="s">
        <v>350</v>
      </c>
      <c r="DK11" s="140"/>
      <c r="DL11" s="140"/>
      <c r="DM11" s="140" t="s">
        <v>351</v>
      </c>
      <c r="DN11" s="140"/>
      <c r="DO11" s="140"/>
      <c r="DP11" s="140" t="s">
        <v>352</v>
      </c>
      <c r="DQ11" s="140"/>
      <c r="DR11" s="140"/>
    </row>
    <row r="12" spans="1:122" ht="51" customHeight="1" x14ac:dyDescent="0.25">
      <c r="A12" s="91"/>
      <c r="B12" s="92"/>
      <c r="C12" s="88" t="s">
        <v>872</v>
      </c>
      <c r="D12" s="88"/>
      <c r="E12" s="88"/>
      <c r="F12" s="88" t="s">
        <v>876</v>
      </c>
      <c r="G12" s="88"/>
      <c r="H12" s="88"/>
      <c r="I12" s="88" t="s">
        <v>249</v>
      </c>
      <c r="J12" s="88"/>
      <c r="K12" s="88"/>
      <c r="L12" s="88" t="s">
        <v>251</v>
      </c>
      <c r="M12" s="88"/>
      <c r="N12" s="88"/>
      <c r="O12" s="88" t="s">
        <v>880</v>
      </c>
      <c r="P12" s="88"/>
      <c r="Q12" s="88"/>
      <c r="R12" s="88" t="s">
        <v>881</v>
      </c>
      <c r="S12" s="88"/>
      <c r="T12" s="88"/>
      <c r="U12" s="88" t="s">
        <v>883</v>
      </c>
      <c r="V12" s="88"/>
      <c r="W12" s="88"/>
      <c r="X12" s="88" t="s">
        <v>886</v>
      </c>
      <c r="Y12" s="88"/>
      <c r="Z12" s="88"/>
      <c r="AA12" s="88" t="s">
        <v>889</v>
      </c>
      <c r="AB12" s="88"/>
      <c r="AC12" s="88"/>
      <c r="AD12" s="88" t="s">
        <v>264</v>
      </c>
      <c r="AE12" s="88"/>
      <c r="AF12" s="88"/>
      <c r="AG12" s="88" t="s">
        <v>892</v>
      </c>
      <c r="AH12" s="88"/>
      <c r="AI12" s="88"/>
      <c r="AJ12" s="88" t="s">
        <v>894</v>
      </c>
      <c r="AK12" s="88"/>
      <c r="AL12" s="88"/>
      <c r="AM12" s="88" t="s">
        <v>895</v>
      </c>
      <c r="AN12" s="88"/>
      <c r="AO12" s="88"/>
      <c r="AP12" s="90" t="s">
        <v>436</v>
      </c>
      <c r="AQ12" s="90"/>
      <c r="AR12" s="90"/>
      <c r="AS12" s="90" t="s">
        <v>899</v>
      </c>
      <c r="AT12" s="90"/>
      <c r="AU12" s="90"/>
      <c r="AV12" s="90" t="s">
        <v>903</v>
      </c>
      <c r="AW12" s="90"/>
      <c r="AX12" s="90"/>
      <c r="AY12" s="90" t="s">
        <v>905</v>
      </c>
      <c r="AZ12" s="90"/>
      <c r="BA12" s="90"/>
      <c r="BB12" s="90" t="s">
        <v>908</v>
      </c>
      <c r="BC12" s="90"/>
      <c r="BD12" s="90"/>
      <c r="BE12" s="90" t="s">
        <v>909</v>
      </c>
      <c r="BF12" s="90"/>
      <c r="BG12" s="90"/>
      <c r="BH12" s="90" t="s">
        <v>910</v>
      </c>
      <c r="BI12" s="90"/>
      <c r="BJ12" s="90"/>
      <c r="BK12" s="90" t="s">
        <v>911</v>
      </c>
      <c r="BL12" s="90"/>
      <c r="BM12" s="90"/>
      <c r="BN12" s="90" t="s">
        <v>913</v>
      </c>
      <c r="BO12" s="90"/>
      <c r="BP12" s="90"/>
      <c r="BQ12" s="90" t="s">
        <v>914</v>
      </c>
      <c r="BR12" s="90"/>
      <c r="BS12" s="90"/>
      <c r="BT12" s="90" t="s">
        <v>915</v>
      </c>
      <c r="BU12" s="90"/>
      <c r="BV12" s="90"/>
      <c r="BW12" s="90" t="s">
        <v>918</v>
      </c>
      <c r="BX12" s="90"/>
      <c r="BY12" s="90"/>
      <c r="BZ12" s="90" t="s">
        <v>919</v>
      </c>
      <c r="CA12" s="90"/>
      <c r="CB12" s="90"/>
      <c r="CC12" s="90" t="s">
        <v>923</v>
      </c>
      <c r="CD12" s="90"/>
      <c r="CE12" s="90"/>
      <c r="CF12" s="90" t="s">
        <v>926</v>
      </c>
      <c r="CG12" s="90"/>
      <c r="CH12" s="90"/>
      <c r="CI12" s="90" t="s">
        <v>927</v>
      </c>
      <c r="CJ12" s="90"/>
      <c r="CK12" s="90"/>
      <c r="CL12" s="90" t="s">
        <v>929</v>
      </c>
      <c r="CM12" s="90"/>
      <c r="CN12" s="90"/>
      <c r="CO12" s="90" t="s">
        <v>930</v>
      </c>
      <c r="CP12" s="90"/>
      <c r="CQ12" s="90"/>
      <c r="CR12" s="90" t="s">
        <v>932</v>
      </c>
      <c r="CS12" s="90"/>
      <c r="CT12" s="90"/>
      <c r="CU12" s="90" t="s">
        <v>933</v>
      </c>
      <c r="CV12" s="90"/>
      <c r="CW12" s="90"/>
      <c r="CX12" s="90" t="s">
        <v>934</v>
      </c>
      <c r="CY12" s="90"/>
      <c r="CZ12" s="90"/>
      <c r="DA12" s="90" t="s">
        <v>935</v>
      </c>
      <c r="DB12" s="90"/>
      <c r="DC12" s="90"/>
      <c r="DD12" s="90" t="s">
        <v>936</v>
      </c>
      <c r="DE12" s="90"/>
      <c r="DF12" s="90"/>
      <c r="DG12" s="89" t="s">
        <v>938</v>
      </c>
      <c r="DH12" s="89"/>
      <c r="DI12" s="89"/>
      <c r="DJ12" s="89" t="s">
        <v>942</v>
      </c>
      <c r="DK12" s="89"/>
      <c r="DL12" s="89"/>
      <c r="DM12" s="88" t="s">
        <v>945</v>
      </c>
      <c r="DN12" s="88"/>
      <c r="DO12" s="88"/>
      <c r="DP12" s="88" t="s">
        <v>947</v>
      </c>
      <c r="DQ12" s="88"/>
      <c r="DR12" s="88"/>
    </row>
    <row r="13" spans="1:122" ht="102.75" customHeight="1" x14ac:dyDescent="0.25">
      <c r="A13" s="91"/>
      <c r="B13" s="92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6" t="s">
        <v>785</v>
      </c>
      <c r="B40" s="87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5" t="s">
        <v>1393</v>
      </c>
      <c r="C42" s="145"/>
      <c r="D42" s="145"/>
      <c r="E42" s="145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0" t="s">
        <v>322</v>
      </c>
      <c r="E47" s="110"/>
      <c r="F47" s="111" t="s">
        <v>323</v>
      </c>
      <c r="G47" s="111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0" t="s">
        <v>330</v>
      </c>
      <c r="E56" s="110"/>
      <c r="F56" s="110" t="s">
        <v>325</v>
      </c>
      <c r="G56" s="110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1" t="s">
        <v>1403</v>
      </c>
      <c r="FJ2" s="131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1" t="s">
        <v>0</v>
      </c>
      <c r="B4" s="91" t="s">
        <v>170</v>
      </c>
      <c r="C4" s="163" t="s">
        <v>319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18" t="s">
        <v>321</v>
      </c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20"/>
      <c r="BK4" s="102" t="s">
        <v>871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47" t="s">
        <v>329</v>
      </c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9"/>
      <c r="EW4" s="146" t="s">
        <v>326</v>
      </c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</row>
    <row r="5" spans="1:167" ht="15.75" customHeight="1" x14ac:dyDescent="0.25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03" t="s">
        <v>322</v>
      </c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5"/>
      <c r="AG5" s="128" t="s">
        <v>323</v>
      </c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30"/>
      <c r="AV5" s="128" t="s">
        <v>378</v>
      </c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03" t="s">
        <v>379</v>
      </c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5"/>
      <c r="BZ5" s="103" t="s">
        <v>330</v>
      </c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5"/>
      <c r="CO5" s="141" t="s">
        <v>325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0" t="s">
        <v>331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28" t="s">
        <v>332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40" t="s">
        <v>327</v>
      </c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</row>
    <row r="6" spans="1:167" ht="15.75" hidden="1" x14ac:dyDescent="0.25">
      <c r="A6" s="91"/>
      <c r="B6" s="9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1"/>
      <c r="B7" s="9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1"/>
      <c r="B8" s="9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1"/>
      <c r="B9" s="9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1"/>
      <c r="B10" s="9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1"/>
      <c r="B11" s="91"/>
      <c r="C11" s="93" t="s">
        <v>60</v>
      </c>
      <c r="D11" s="94" t="s">
        <v>2</v>
      </c>
      <c r="E11" s="94" t="s">
        <v>3</v>
      </c>
      <c r="F11" s="93" t="s">
        <v>83</v>
      </c>
      <c r="G11" s="94" t="s">
        <v>3</v>
      </c>
      <c r="H11" s="94" t="s">
        <v>9</v>
      </c>
      <c r="I11" s="94" t="s">
        <v>61</v>
      </c>
      <c r="J11" s="94" t="s">
        <v>10</v>
      </c>
      <c r="K11" s="94" t="s">
        <v>11</v>
      </c>
      <c r="L11" s="103" t="s">
        <v>62</v>
      </c>
      <c r="M11" s="104"/>
      <c r="N11" s="104"/>
      <c r="O11" s="142" t="s">
        <v>63</v>
      </c>
      <c r="P11" s="142"/>
      <c r="Q11" s="142"/>
      <c r="R11" s="93" t="s">
        <v>64</v>
      </c>
      <c r="S11" s="94"/>
      <c r="T11" s="94"/>
      <c r="U11" s="96" t="s">
        <v>962</v>
      </c>
      <c r="V11" s="97"/>
      <c r="W11" s="93"/>
      <c r="X11" s="94" t="s">
        <v>964</v>
      </c>
      <c r="Y11" s="94"/>
      <c r="Z11" s="94"/>
      <c r="AA11" s="94" t="s">
        <v>65</v>
      </c>
      <c r="AB11" s="94"/>
      <c r="AC11" s="94"/>
      <c r="AD11" s="94" t="s">
        <v>66</v>
      </c>
      <c r="AE11" s="94"/>
      <c r="AF11" s="94"/>
      <c r="AG11" s="94" t="s">
        <v>67</v>
      </c>
      <c r="AH11" s="94"/>
      <c r="AI11" s="94"/>
      <c r="AJ11" s="94" t="s">
        <v>68</v>
      </c>
      <c r="AK11" s="94"/>
      <c r="AL11" s="94"/>
      <c r="AM11" s="142" t="s">
        <v>69</v>
      </c>
      <c r="AN11" s="142"/>
      <c r="AO11" s="142"/>
      <c r="AP11" s="140" t="s">
        <v>70</v>
      </c>
      <c r="AQ11" s="140"/>
      <c r="AR11" s="140"/>
      <c r="AS11" s="142" t="s">
        <v>71</v>
      </c>
      <c r="AT11" s="142"/>
      <c r="AU11" s="142"/>
      <c r="AV11" s="142" t="s">
        <v>72</v>
      </c>
      <c r="AW11" s="142"/>
      <c r="AX11" s="142"/>
      <c r="AY11" s="142" t="s">
        <v>84</v>
      </c>
      <c r="AZ11" s="142"/>
      <c r="BA11" s="142"/>
      <c r="BB11" s="142" t="s">
        <v>73</v>
      </c>
      <c r="BC11" s="142"/>
      <c r="BD11" s="142"/>
      <c r="BE11" s="142" t="s">
        <v>994</v>
      </c>
      <c r="BF11" s="142"/>
      <c r="BG11" s="142"/>
      <c r="BH11" s="142" t="s">
        <v>74</v>
      </c>
      <c r="BI11" s="142"/>
      <c r="BJ11" s="142"/>
      <c r="BK11" s="129" t="s">
        <v>373</v>
      </c>
      <c r="BL11" s="129"/>
      <c r="BM11" s="130"/>
      <c r="BN11" s="128" t="s">
        <v>374</v>
      </c>
      <c r="BO11" s="129"/>
      <c r="BP11" s="130"/>
      <c r="BQ11" s="140" t="s">
        <v>375</v>
      </c>
      <c r="BR11" s="140"/>
      <c r="BS11" s="140"/>
      <c r="BT11" s="140" t="s">
        <v>376</v>
      </c>
      <c r="BU11" s="140"/>
      <c r="BV11" s="140"/>
      <c r="BW11" s="140" t="s">
        <v>1394</v>
      </c>
      <c r="BX11" s="140"/>
      <c r="BY11" s="128"/>
      <c r="BZ11" s="140" t="s">
        <v>75</v>
      </c>
      <c r="CA11" s="140"/>
      <c r="CB11" s="140"/>
      <c r="CC11" s="140" t="s">
        <v>85</v>
      </c>
      <c r="CD11" s="140"/>
      <c r="CE11" s="140"/>
      <c r="CF11" s="140" t="s">
        <v>76</v>
      </c>
      <c r="CG11" s="140"/>
      <c r="CH11" s="140"/>
      <c r="CI11" s="140" t="s">
        <v>77</v>
      </c>
      <c r="CJ11" s="140"/>
      <c r="CK11" s="140"/>
      <c r="CL11" s="140" t="s">
        <v>78</v>
      </c>
      <c r="CM11" s="140"/>
      <c r="CN11" s="140"/>
      <c r="CO11" s="140" t="s">
        <v>79</v>
      </c>
      <c r="CP11" s="140"/>
      <c r="CQ11" s="140"/>
      <c r="CR11" s="140" t="s">
        <v>80</v>
      </c>
      <c r="CS11" s="140"/>
      <c r="CT11" s="140"/>
      <c r="CU11" s="140" t="s">
        <v>81</v>
      </c>
      <c r="CV11" s="140"/>
      <c r="CW11" s="140"/>
      <c r="CX11" s="128" t="s">
        <v>82</v>
      </c>
      <c r="CY11" s="129"/>
      <c r="CZ11" s="130"/>
      <c r="DA11" s="128" t="s">
        <v>86</v>
      </c>
      <c r="DB11" s="129"/>
      <c r="DC11" s="130"/>
      <c r="DD11" s="128" t="s">
        <v>358</v>
      </c>
      <c r="DE11" s="129"/>
      <c r="DF11" s="130"/>
      <c r="DG11" s="128" t="s">
        <v>359</v>
      </c>
      <c r="DH11" s="129"/>
      <c r="DI11" s="130"/>
      <c r="DJ11" s="128" t="s">
        <v>360</v>
      </c>
      <c r="DK11" s="129"/>
      <c r="DL11" s="130"/>
      <c r="DM11" s="128" t="s">
        <v>361</v>
      </c>
      <c r="DN11" s="129"/>
      <c r="DO11" s="130"/>
      <c r="DP11" s="128" t="s">
        <v>362</v>
      </c>
      <c r="DQ11" s="129"/>
      <c r="DR11" s="130"/>
      <c r="DS11" s="128" t="s">
        <v>363</v>
      </c>
      <c r="DT11" s="129"/>
      <c r="DU11" s="130"/>
      <c r="DV11" s="140" t="s">
        <v>364</v>
      </c>
      <c r="DW11" s="140"/>
      <c r="DX11" s="140"/>
      <c r="DY11" s="140" t="s">
        <v>365</v>
      </c>
      <c r="DZ11" s="140"/>
      <c r="EA11" s="140"/>
      <c r="EB11" s="140" t="s">
        <v>366</v>
      </c>
      <c r="EC11" s="140"/>
      <c r="ED11" s="140"/>
      <c r="EE11" s="140" t="s">
        <v>367</v>
      </c>
      <c r="EF11" s="140"/>
      <c r="EG11" s="140"/>
      <c r="EH11" s="151" t="s">
        <v>368</v>
      </c>
      <c r="EI11" s="152"/>
      <c r="EJ11" s="153"/>
      <c r="EK11" s="151" t="s">
        <v>369</v>
      </c>
      <c r="EL11" s="152"/>
      <c r="EM11" s="153"/>
      <c r="EN11" s="151" t="s">
        <v>370</v>
      </c>
      <c r="EO11" s="152"/>
      <c r="EP11" s="153"/>
      <c r="EQ11" s="151" t="s">
        <v>371</v>
      </c>
      <c r="ER11" s="152"/>
      <c r="ES11" s="153"/>
      <c r="ET11" s="151" t="s">
        <v>372</v>
      </c>
      <c r="EU11" s="152"/>
      <c r="EV11" s="153"/>
      <c r="EW11" s="140" t="s">
        <v>353</v>
      </c>
      <c r="EX11" s="140"/>
      <c r="EY11" s="140"/>
      <c r="EZ11" s="140" t="s">
        <v>354</v>
      </c>
      <c r="FA11" s="140"/>
      <c r="FB11" s="140"/>
      <c r="FC11" s="140" t="s">
        <v>355</v>
      </c>
      <c r="FD11" s="140"/>
      <c r="FE11" s="140"/>
      <c r="FF11" s="140" t="s">
        <v>356</v>
      </c>
      <c r="FG11" s="140"/>
      <c r="FH11" s="140"/>
      <c r="FI11" s="140" t="s">
        <v>357</v>
      </c>
      <c r="FJ11" s="140"/>
      <c r="FK11" s="140"/>
    </row>
    <row r="12" spans="1:167" ht="70.5" customHeight="1" thickBot="1" x14ac:dyDescent="0.3">
      <c r="A12" s="91"/>
      <c r="B12" s="91"/>
      <c r="C12" s="160" t="s">
        <v>948</v>
      </c>
      <c r="D12" s="165"/>
      <c r="E12" s="162"/>
      <c r="F12" s="161" t="s">
        <v>952</v>
      </c>
      <c r="G12" s="161"/>
      <c r="H12" s="162"/>
      <c r="I12" s="160" t="s">
        <v>956</v>
      </c>
      <c r="J12" s="161"/>
      <c r="K12" s="162"/>
      <c r="L12" s="160" t="s">
        <v>958</v>
      </c>
      <c r="M12" s="161"/>
      <c r="N12" s="162"/>
      <c r="O12" s="160" t="s">
        <v>959</v>
      </c>
      <c r="P12" s="161"/>
      <c r="Q12" s="162"/>
      <c r="R12" s="154" t="s">
        <v>961</v>
      </c>
      <c r="S12" s="155"/>
      <c r="T12" s="156"/>
      <c r="U12" s="154" t="s">
        <v>963</v>
      </c>
      <c r="V12" s="155"/>
      <c r="W12" s="156"/>
      <c r="X12" s="154" t="s">
        <v>965</v>
      </c>
      <c r="Y12" s="155"/>
      <c r="Z12" s="156"/>
      <c r="AA12" s="154" t="s">
        <v>966</v>
      </c>
      <c r="AB12" s="155"/>
      <c r="AC12" s="156"/>
      <c r="AD12" s="154" t="s">
        <v>969</v>
      </c>
      <c r="AE12" s="155"/>
      <c r="AF12" s="156"/>
      <c r="AG12" s="154" t="s">
        <v>970</v>
      </c>
      <c r="AH12" s="155"/>
      <c r="AI12" s="156"/>
      <c r="AJ12" s="154" t="s">
        <v>973</v>
      </c>
      <c r="AK12" s="155"/>
      <c r="AL12" s="156"/>
      <c r="AM12" s="154" t="s">
        <v>977</v>
      </c>
      <c r="AN12" s="155"/>
      <c r="AO12" s="156"/>
      <c r="AP12" s="154" t="s">
        <v>981</v>
      </c>
      <c r="AQ12" s="155"/>
      <c r="AR12" s="156"/>
      <c r="AS12" s="154" t="s">
        <v>982</v>
      </c>
      <c r="AT12" s="155"/>
      <c r="AU12" s="156"/>
      <c r="AV12" s="154" t="s">
        <v>983</v>
      </c>
      <c r="AW12" s="155"/>
      <c r="AX12" s="156"/>
      <c r="AY12" s="154" t="s">
        <v>985</v>
      </c>
      <c r="AZ12" s="155"/>
      <c r="BA12" s="156"/>
      <c r="BB12" s="154" t="s">
        <v>987</v>
      </c>
      <c r="BC12" s="155"/>
      <c r="BD12" s="156"/>
      <c r="BE12" s="154" t="s">
        <v>991</v>
      </c>
      <c r="BF12" s="155"/>
      <c r="BG12" s="156"/>
      <c r="BH12" s="160" t="s">
        <v>305</v>
      </c>
      <c r="BI12" s="161"/>
      <c r="BJ12" s="162"/>
      <c r="BK12" s="154" t="s">
        <v>996</v>
      </c>
      <c r="BL12" s="155"/>
      <c r="BM12" s="156"/>
      <c r="BN12" s="154" t="s">
        <v>997</v>
      </c>
      <c r="BO12" s="155"/>
      <c r="BP12" s="156"/>
      <c r="BQ12" s="154" t="s">
        <v>1001</v>
      </c>
      <c r="BR12" s="155"/>
      <c r="BS12" s="156"/>
      <c r="BT12" s="154" t="s">
        <v>1002</v>
      </c>
      <c r="BU12" s="155"/>
      <c r="BV12" s="156"/>
      <c r="BW12" s="154" t="s">
        <v>1003</v>
      </c>
      <c r="BX12" s="155"/>
      <c r="BY12" s="156"/>
      <c r="BZ12" s="154" t="s">
        <v>309</v>
      </c>
      <c r="CA12" s="155"/>
      <c r="CB12" s="156"/>
      <c r="CC12" s="154" t="s">
        <v>1004</v>
      </c>
      <c r="CD12" s="155"/>
      <c r="CE12" s="156"/>
      <c r="CF12" s="154" t="s">
        <v>1005</v>
      </c>
      <c r="CG12" s="155"/>
      <c r="CH12" s="156"/>
      <c r="CI12" s="154" t="s">
        <v>1007</v>
      </c>
      <c r="CJ12" s="155"/>
      <c r="CK12" s="156"/>
      <c r="CL12" s="154" t="s">
        <v>1008</v>
      </c>
      <c r="CM12" s="155"/>
      <c r="CN12" s="156"/>
      <c r="CO12" s="154" t="s">
        <v>1011</v>
      </c>
      <c r="CP12" s="155"/>
      <c r="CQ12" s="156"/>
      <c r="CR12" s="154" t="s">
        <v>1012</v>
      </c>
      <c r="CS12" s="155"/>
      <c r="CT12" s="156"/>
      <c r="CU12" s="154" t="s">
        <v>1015</v>
      </c>
      <c r="CV12" s="155"/>
      <c r="CW12" s="156"/>
      <c r="CX12" s="154" t="s">
        <v>1016</v>
      </c>
      <c r="CY12" s="155"/>
      <c r="CZ12" s="156"/>
      <c r="DA12" s="154" t="s">
        <v>496</v>
      </c>
      <c r="DB12" s="155"/>
      <c r="DC12" s="156"/>
      <c r="DD12" s="154" t="s">
        <v>1018</v>
      </c>
      <c r="DE12" s="155"/>
      <c r="DF12" s="156"/>
      <c r="DG12" s="154" t="s">
        <v>1019</v>
      </c>
      <c r="DH12" s="155"/>
      <c r="DI12" s="156"/>
      <c r="DJ12" s="154" t="s">
        <v>1023</v>
      </c>
      <c r="DK12" s="155"/>
      <c r="DL12" s="156"/>
      <c r="DM12" s="154" t="s">
        <v>1025</v>
      </c>
      <c r="DN12" s="155"/>
      <c r="DO12" s="156"/>
      <c r="DP12" s="154" t="s">
        <v>1026</v>
      </c>
      <c r="DQ12" s="155"/>
      <c r="DR12" s="156"/>
      <c r="DS12" s="154" t="s">
        <v>1028</v>
      </c>
      <c r="DT12" s="155"/>
      <c r="DU12" s="156"/>
      <c r="DV12" s="154" t="s">
        <v>1029</v>
      </c>
      <c r="DW12" s="155"/>
      <c r="DX12" s="156"/>
      <c r="DY12" s="154" t="s">
        <v>1030</v>
      </c>
      <c r="DZ12" s="155"/>
      <c r="EA12" s="156"/>
      <c r="EB12" s="154" t="s">
        <v>1032</v>
      </c>
      <c r="EC12" s="155"/>
      <c r="ED12" s="156"/>
      <c r="EE12" s="154" t="s">
        <v>1035</v>
      </c>
      <c r="EF12" s="155"/>
      <c r="EG12" s="156"/>
      <c r="EH12" s="154" t="s">
        <v>1039</v>
      </c>
      <c r="EI12" s="155"/>
      <c r="EJ12" s="156"/>
      <c r="EK12" s="154" t="s">
        <v>1041</v>
      </c>
      <c r="EL12" s="155"/>
      <c r="EM12" s="156"/>
      <c r="EN12" s="154" t="s">
        <v>515</v>
      </c>
      <c r="EO12" s="155"/>
      <c r="EP12" s="156"/>
      <c r="EQ12" s="154" t="s">
        <v>1046</v>
      </c>
      <c r="ER12" s="155"/>
      <c r="ES12" s="156"/>
      <c r="ET12" s="154" t="s">
        <v>1047</v>
      </c>
      <c r="EU12" s="155"/>
      <c r="EV12" s="156"/>
      <c r="EW12" s="154" t="s">
        <v>1049</v>
      </c>
      <c r="EX12" s="155"/>
      <c r="EY12" s="156"/>
      <c r="EZ12" s="154" t="s">
        <v>1050</v>
      </c>
      <c r="FA12" s="155"/>
      <c r="FB12" s="156"/>
      <c r="FC12" s="154" t="s">
        <v>1052</v>
      </c>
      <c r="FD12" s="155"/>
      <c r="FE12" s="156"/>
      <c r="FF12" s="154" t="s">
        <v>1053</v>
      </c>
      <c r="FG12" s="155"/>
      <c r="FH12" s="156"/>
      <c r="FI12" s="154" t="s">
        <v>1056</v>
      </c>
      <c r="FJ12" s="155"/>
      <c r="FK12" s="156"/>
    </row>
    <row r="13" spans="1:167" ht="144.75" customHeight="1" thickBot="1" x14ac:dyDescent="0.3">
      <c r="A13" s="91"/>
      <c r="B13" s="91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6" t="s">
        <v>783</v>
      </c>
      <c r="B40" s="87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7" t="s">
        <v>1393</v>
      </c>
      <c r="C42" s="108"/>
      <c r="D42" s="108"/>
      <c r="E42" s="109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4" t="s">
        <v>322</v>
      </c>
      <c r="E47" s="164"/>
      <c r="F47" s="111" t="s">
        <v>323</v>
      </c>
      <c r="G47" s="111"/>
      <c r="H47" s="146" t="s">
        <v>378</v>
      </c>
      <c r="I47" s="146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0" t="s">
        <v>330</v>
      </c>
      <c r="E56" s="110"/>
      <c r="F56" s="146" t="s">
        <v>325</v>
      </c>
      <c r="G56" s="146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5"/>
  <sheetViews>
    <sheetView tabSelected="1" topLeftCell="A45" zoomScaleNormal="100" workbookViewId="0">
      <pane xSplit="1" topLeftCell="B1" activePane="topRight" state="frozen"/>
      <selection activeCell="A2" sqref="A2"/>
      <selection pane="topRight" activeCell="F55" sqref="F55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1" t="s">
        <v>1403</v>
      </c>
      <c r="GQ2" s="131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1" t="s">
        <v>0</v>
      </c>
      <c r="B4" s="91" t="s">
        <v>170</v>
      </c>
      <c r="C4" s="163" t="s">
        <v>381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02" t="s">
        <v>321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 t="s">
        <v>871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74" t="s">
        <v>329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46" t="s">
        <v>382</v>
      </c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</row>
    <row r="5" spans="1:200" ht="13.5" customHeight="1" x14ac:dyDescent="0.25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 t="s">
        <v>322</v>
      </c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0" t="s">
        <v>323</v>
      </c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 t="s">
        <v>378</v>
      </c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2" t="s">
        <v>379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 t="s">
        <v>330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1" t="s">
        <v>325</v>
      </c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331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75" t="s">
        <v>332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41" t="s">
        <v>43</v>
      </c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0" t="s">
        <v>327</v>
      </c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</row>
    <row r="6" spans="1:200" ht="15.75" hidden="1" x14ac:dyDescent="0.25">
      <c r="A6" s="91"/>
      <c r="B6" s="9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1"/>
      <c r="B7" s="9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1"/>
      <c r="B8" s="9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1"/>
      <c r="B9" s="9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1"/>
      <c r="B10" s="9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1"/>
      <c r="B11" s="91"/>
      <c r="C11" s="142" t="s">
        <v>87</v>
      </c>
      <c r="D11" s="142" t="s">
        <v>2</v>
      </c>
      <c r="E11" s="142" t="s">
        <v>3</v>
      </c>
      <c r="F11" s="142" t="s">
        <v>88</v>
      </c>
      <c r="G11" s="142" t="s">
        <v>6</v>
      </c>
      <c r="H11" s="142" t="s">
        <v>7</v>
      </c>
      <c r="I11" s="142" t="s">
        <v>116</v>
      </c>
      <c r="J11" s="142" t="s">
        <v>6</v>
      </c>
      <c r="K11" s="142" t="s">
        <v>7</v>
      </c>
      <c r="L11" s="142" t="s">
        <v>89</v>
      </c>
      <c r="M11" s="142" t="s">
        <v>1</v>
      </c>
      <c r="N11" s="142" t="s">
        <v>2</v>
      </c>
      <c r="O11" s="142" t="s">
        <v>90</v>
      </c>
      <c r="P11" s="142"/>
      <c r="Q11" s="142"/>
      <c r="R11" s="142" t="s">
        <v>91</v>
      </c>
      <c r="S11" s="142"/>
      <c r="T11" s="142"/>
      <c r="U11" s="142" t="s">
        <v>92</v>
      </c>
      <c r="V11" s="142"/>
      <c r="W11" s="142"/>
      <c r="X11" s="142" t="s">
        <v>93</v>
      </c>
      <c r="Y11" s="142"/>
      <c r="Z11" s="142"/>
      <c r="AA11" s="140" t="s">
        <v>1086</v>
      </c>
      <c r="AB11" s="140"/>
      <c r="AC11" s="140"/>
      <c r="AD11" s="140" t="s">
        <v>94</v>
      </c>
      <c r="AE11" s="140"/>
      <c r="AF11" s="140"/>
      <c r="AG11" s="142" t="s">
        <v>95</v>
      </c>
      <c r="AH11" s="142"/>
      <c r="AI11" s="142"/>
      <c r="AJ11" s="140" t="s">
        <v>96</v>
      </c>
      <c r="AK11" s="140"/>
      <c r="AL11" s="140"/>
      <c r="AM11" s="142" t="s">
        <v>97</v>
      </c>
      <c r="AN11" s="142"/>
      <c r="AO11" s="142"/>
      <c r="AP11" s="142" t="s">
        <v>98</v>
      </c>
      <c r="AQ11" s="142"/>
      <c r="AR11" s="142"/>
      <c r="AS11" s="142" t="s">
        <v>99</v>
      </c>
      <c r="AT11" s="142"/>
      <c r="AU11" s="142"/>
      <c r="AV11" s="140" t="s">
        <v>100</v>
      </c>
      <c r="AW11" s="140"/>
      <c r="AX11" s="140"/>
      <c r="AY11" s="140" t="s">
        <v>101</v>
      </c>
      <c r="AZ11" s="140"/>
      <c r="BA11" s="140"/>
      <c r="BB11" s="140" t="s">
        <v>102</v>
      </c>
      <c r="BC11" s="140"/>
      <c r="BD11" s="140"/>
      <c r="BE11" s="140" t="s">
        <v>117</v>
      </c>
      <c r="BF11" s="140"/>
      <c r="BG11" s="140"/>
      <c r="BH11" s="140" t="s">
        <v>1110</v>
      </c>
      <c r="BI11" s="140"/>
      <c r="BJ11" s="140"/>
      <c r="BK11" s="140" t="s">
        <v>103</v>
      </c>
      <c r="BL11" s="140"/>
      <c r="BM11" s="140"/>
      <c r="BN11" s="140" t="s">
        <v>104</v>
      </c>
      <c r="BO11" s="140"/>
      <c r="BP11" s="140"/>
      <c r="BQ11" s="140" t="s">
        <v>105</v>
      </c>
      <c r="BR11" s="140"/>
      <c r="BS11" s="140"/>
      <c r="BT11" s="140" t="s">
        <v>106</v>
      </c>
      <c r="BU11" s="140"/>
      <c r="BV11" s="140"/>
      <c r="BW11" s="140" t="s">
        <v>406</v>
      </c>
      <c r="BX11" s="140"/>
      <c r="BY11" s="140"/>
      <c r="BZ11" s="140" t="s">
        <v>407</v>
      </c>
      <c r="CA11" s="140"/>
      <c r="CB11" s="140"/>
      <c r="CC11" s="140" t="s">
        <v>408</v>
      </c>
      <c r="CD11" s="140"/>
      <c r="CE11" s="140"/>
      <c r="CF11" s="140" t="s">
        <v>409</v>
      </c>
      <c r="CG11" s="140"/>
      <c r="CH11" s="140"/>
      <c r="CI11" s="140" t="s">
        <v>410</v>
      </c>
      <c r="CJ11" s="140"/>
      <c r="CK11" s="140"/>
      <c r="CL11" s="140" t="s">
        <v>411</v>
      </c>
      <c r="CM11" s="140"/>
      <c r="CN11" s="140"/>
      <c r="CO11" s="128" t="s">
        <v>107</v>
      </c>
      <c r="CP11" s="129"/>
      <c r="CQ11" s="130"/>
      <c r="CR11" s="140" t="s">
        <v>108</v>
      </c>
      <c r="CS11" s="140"/>
      <c r="CT11" s="140"/>
      <c r="CU11" s="140" t="s">
        <v>118</v>
      </c>
      <c r="CV11" s="140"/>
      <c r="CW11" s="140"/>
      <c r="CX11" s="140" t="s">
        <v>109</v>
      </c>
      <c r="CY11" s="140"/>
      <c r="CZ11" s="140"/>
      <c r="DA11" s="140" t="s">
        <v>110</v>
      </c>
      <c r="DB11" s="140"/>
      <c r="DC11" s="140"/>
      <c r="DD11" s="140" t="s">
        <v>111</v>
      </c>
      <c r="DE11" s="140"/>
      <c r="DF11" s="140"/>
      <c r="DG11" s="140" t="s">
        <v>112</v>
      </c>
      <c r="DH11" s="140"/>
      <c r="DI11" s="140"/>
      <c r="DJ11" s="140" t="s">
        <v>113</v>
      </c>
      <c r="DK11" s="140"/>
      <c r="DL11" s="140"/>
      <c r="DM11" s="140" t="s">
        <v>114</v>
      </c>
      <c r="DN11" s="140"/>
      <c r="DO11" s="140"/>
      <c r="DP11" s="140" t="s">
        <v>115</v>
      </c>
      <c r="DQ11" s="140"/>
      <c r="DR11" s="140"/>
      <c r="DS11" s="140" t="s">
        <v>119</v>
      </c>
      <c r="DT11" s="140"/>
      <c r="DU11" s="140"/>
      <c r="DV11" s="140" t="s">
        <v>120</v>
      </c>
      <c r="DW11" s="140"/>
      <c r="DX11" s="140"/>
      <c r="DY11" s="140" t="s">
        <v>121</v>
      </c>
      <c r="DZ11" s="140"/>
      <c r="EA11" s="140"/>
      <c r="EB11" s="140" t="s">
        <v>389</v>
      </c>
      <c r="EC11" s="140"/>
      <c r="ED11" s="140"/>
      <c r="EE11" s="140" t="s">
        <v>390</v>
      </c>
      <c r="EF11" s="140"/>
      <c r="EG11" s="140"/>
      <c r="EH11" s="140" t="s">
        <v>391</v>
      </c>
      <c r="EI11" s="140"/>
      <c r="EJ11" s="140"/>
      <c r="EK11" s="140" t="s">
        <v>392</v>
      </c>
      <c r="EL11" s="140"/>
      <c r="EM11" s="140"/>
      <c r="EN11" s="140" t="s">
        <v>393</v>
      </c>
      <c r="EO11" s="140"/>
      <c r="EP11" s="140"/>
      <c r="EQ11" s="140" t="s">
        <v>394</v>
      </c>
      <c r="ER11" s="140"/>
      <c r="ES11" s="140"/>
      <c r="ET11" s="140" t="s">
        <v>395</v>
      </c>
      <c r="EU11" s="140"/>
      <c r="EV11" s="140"/>
      <c r="EW11" s="140" t="s">
        <v>396</v>
      </c>
      <c r="EX11" s="140"/>
      <c r="EY11" s="140"/>
      <c r="EZ11" s="140" t="s">
        <v>397</v>
      </c>
      <c r="FA11" s="140"/>
      <c r="FB11" s="140"/>
      <c r="FC11" s="140" t="s">
        <v>398</v>
      </c>
      <c r="FD11" s="140"/>
      <c r="FE11" s="140"/>
      <c r="FF11" s="140" t="s">
        <v>399</v>
      </c>
      <c r="FG11" s="140"/>
      <c r="FH11" s="140"/>
      <c r="FI11" s="140" t="s">
        <v>400</v>
      </c>
      <c r="FJ11" s="140"/>
      <c r="FK11" s="140"/>
      <c r="FL11" s="140" t="s">
        <v>401</v>
      </c>
      <c r="FM11" s="140"/>
      <c r="FN11" s="140"/>
      <c r="FO11" s="140" t="s">
        <v>402</v>
      </c>
      <c r="FP11" s="140"/>
      <c r="FQ11" s="140"/>
      <c r="FR11" s="140" t="s">
        <v>403</v>
      </c>
      <c r="FS11" s="140"/>
      <c r="FT11" s="140"/>
      <c r="FU11" s="140" t="s">
        <v>404</v>
      </c>
      <c r="FV11" s="140"/>
      <c r="FW11" s="140"/>
      <c r="FX11" s="140" t="s">
        <v>405</v>
      </c>
      <c r="FY11" s="140"/>
      <c r="FZ11" s="140"/>
      <c r="GA11" s="140" t="s">
        <v>383</v>
      </c>
      <c r="GB11" s="140"/>
      <c r="GC11" s="140"/>
      <c r="GD11" s="140" t="s">
        <v>384</v>
      </c>
      <c r="GE11" s="140"/>
      <c r="GF11" s="140"/>
      <c r="GG11" s="140" t="s">
        <v>385</v>
      </c>
      <c r="GH11" s="140"/>
      <c r="GI11" s="140"/>
      <c r="GJ11" s="140" t="s">
        <v>386</v>
      </c>
      <c r="GK11" s="140"/>
      <c r="GL11" s="140"/>
      <c r="GM11" s="140" t="s">
        <v>387</v>
      </c>
      <c r="GN11" s="140"/>
      <c r="GO11" s="140"/>
      <c r="GP11" s="140" t="s">
        <v>388</v>
      </c>
      <c r="GQ11" s="140"/>
      <c r="GR11" s="140"/>
    </row>
    <row r="12" spans="1:200" ht="87" customHeight="1" x14ac:dyDescent="0.25">
      <c r="A12" s="91"/>
      <c r="B12" s="91"/>
      <c r="C12" s="88" t="s">
        <v>1060</v>
      </c>
      <c r="D12" s="88"/>
      <c r="E12" s="88"/>
      <c r="F12" s="88" t="s">
        <v>1062</v>
      </c>
      <c r="G12" s="88"/>
      <c r="H12" s="88"/>
      <c r="I12" s="88" t="s">
        <v>1065</v>
      </c>
      <c r="J12" s="88"/>
      <c r="K12" s="88"/>
      <c r="L12" s="88" t="s">
        <v>1069</v>
      </c>
      <c r="M12" s="88"/>
      <c r="N12" s="88"/>
      <c r="O12" s="88" t="s">
        <v>1073</v>
      </c>
      <c r="P12" s="88"/>
      <c r="Q12" s="88"/>
      <c r="R12" s="88" t="s">
        <v>1077</v>
      </c>
      <c r="S12" s="88"/>
      <c r="T12" s="88"/>
      <c r="U12" s="88" t="s">
        <v>1081</v>
      </c>
      <c r="V12" s="88"/>
      <c r="W12" s="88"/>
      <c r="X12" s="88" t="s">
        <v>1085</v>
      </c>
      <c r="Y12" s="88"/>
      <c r="Z12" s="88"/>
      <c r="AA12" s="88" t="s">
        <v>1087</v>
      </c>
      <c r="AB12" s="88"/>
      <c r="AC12" s="88"/>
      <c r="AD12" s="88" t="s">
        <v>534</v>
      </c>
      <c r="AE12" s="88"/>
      <c r="AF12" s="88"/>
      <c r="AG12" s="88" t="s">
        <v>1092</v>
      </c>
      <c r="AH12" s="88"/>
      <c r="AI12" s="88"/>
      <c r="AJ12" s="88" t="s">
        <v>1093</v>
      </c>
      <c r="AK12" s="88"/>
      <c r="AL12" s="88"/>
      <c r="AM12" s="90" t="s">
        <v>1094</v>
      </c>
      <c r="AN12" s="90"/>
      <c r="AO12" s="90"/>
      <c r="AP12" s="90" t="s">
        <v>1095</v>
      </c>
      <c r="AQ12" s="90"/>
      <c r="AR12" s="90"/>
      <c r="AS12" s="90" t="s">
        <v>1096</v>
      </c>
      <c r="AT12" s="90"/>
      <c r="AU12" s="90"/>
      <c r="AV12" s="90" t="s">
        <v>1100</v>
      </c>
      <c r="AW12" s="90"/>
      <c r="AX12" s="90"/>
      <c r="AY12" s="90" t="s">
        <v>1104</v>
      </c>
      <c r="AZ12" s="90"/>
      <c r="BA12" s="90"/>
      <c r="BB12" s="90" t="s">
        <v>1107</v>
      </c>
      <c r="BC12" s="90"/>
      <c r="BD12" s="90"/>
      <c r="BE12" s="90" t="s">
        <v>1108</v>
      </c>
      <c r="BF12" s="90"/>
      <c r="BG12" s="90"/>
      <c r="BH12" s="90" t="s">
        <v>1111</v>
      </c>
      <c r="BI12" s="90"/>
      <c r="BJ12" s="90"/>
      <c r="BK12" s="90" t="s">
        <v>1112</v>
      </c>
      <c r="BL12" s="90"/>
      <c r="BM12" s="90"/>
      <c r="BN12" s="90" t="s">
        <v>1113</v>
      </c>
      <c r="BO12" s="90"/>
      <c r="BP12" s="90"/>
      <c r="BQ12" s="90" t="s">
        <v>556</v>
      </c>
      <c r="BR12" s="90"/>
      <c r="BS12" s="90"/>
      <c r="BT12" s="90" t="s">
        <v>559</v>
      </c>
      <c r="BU12" s="90"/>
      <c r="BV12" s="90"/>
      <c r="BW12" s="88" t="s">
        <v>1114</v>
      </c>
      <c r="BX12" s="88"/>
      <c r="BY12" s="88"/>
      <c r="BZ12" s="88" t="s">
        <v>1115</v>
      </c>
      <c r="CA12" s="88"/>
      <c r="CB12" s="88"/>
      <c r="CC12" s="88" t="s">
        <v>1116</v>
      </c>
      <c r="CD12" s="88"/>
      <c r="CE12" s="88"/>
      <c r="CF12" s="88" t="s">
        <v>1120</v>
      </c>
      <c r="CG12" s="88"/>
      <c r="CH12" s="88"/>
      <c r="CI12" s="88" t="s">
        <v>1124</v>
      </c>
      <c r="CJ12" s="88"/>
      <c r="CK12" s="88"/>
      <c r="CL12" s="88" t="s">
        <v>570</v>
      </c>
      <c r="CM12" s="88"/>
      <c r="CN12" s="88"/>
      <c r="CO12" s="90" t="s">
        <v>1126</v>
      </c>
      <c r="CP12" s="90"/>
      <c r="CQ12" s="90"/>
      <c r="CR12" s="90" t="s">
        <v>1130</v>
      </c>
      <c r="CS12" s="90"/>
      <c r="CT12" s="90"/>
      <c r="CU12" s="90" t="s">
        <v>1133</v>
      </c>
      <c r="CV12" s="90"/>
      <c r="CW12" s="90"/>
      <c r="CX12" s="90" t="s">
        <v>1137</v>
      </c>
      <c r="CY12" s="90"/>
      <c r="CZ12" s="90"/>
      <c r="DA12" s="90" t="s">
        <v>578</v>
      </c>
      <c r="DB12" s="90"/>
      <c r="DC12" s="90"/>
      <c r="DD12" s="88" t="s">
        <v>1138</v>
      </c>
      <c r="DE12" s="88"/>
      <c r="DF12" s="88"/>
      <c r="DG12" s="88" t="s">
        <v>1142</v>
      </c>
      <c r="DH12" s="88"/>
      <c r="DI12" s="88"/>
      <c r="DJ12" s="88" t="s">
        <v>1146</v>
      </c>
      <c r="DK12" s="88"/>
      <c r="DL12" s="88"/>
      <c r="DM12" s="90" t="s">
        <v>1148</v>
      </c>
      <c r="DN12" s="90"/>
      <c r="DO12" s="90"/>
      <c r="DP12" s="88" t="s">
        <v>1149</v>
      </c>
      <c r="DQ12" s="88"/>
      <c r="DR12" s="88"/>
      <c r="DS12" s="88" t="s">
        <v>586</v>
      </c>
      <c r="DT12" s="88"/>
      <c r="DU12" s="88"/>
      <c r="DV12" s="88" t="s">
        <v>588</v>
      </c>
      <c r="DW12" s="88"/>
      <c r="DX12" s="88"/>
      <c r="DY12" s="90" t="s">
        <v>1154</v>
      </c>
      <c r="DZ12" s="90"/>
      <c r="EA12" s="90"/>
      <c r="EB12" s="90" t="s">
        <v>1157</v>
      </c>
      <c r="EC12" s="90"/>
      <c r="ED12" s="90"/>
      <c r="EE12" s="90" t="s">
        <v>1158</v>
      </c>
      <c r="EF12" s="90"/>
      <c r="EG12" s="90"/>
      <c r="EH12" s="90" t="s">
        <v>1162</v>
      </c>
      <c r="EI12" s="90"/>
      <c r="EJ12" s="90"/>
      <c r="EK12" s="90" t="s">
        <v>1166</v>
      </c>
      <c r="EL12" s="90"/>
      <c r="EM12" s="90"/>
      <c r="EN12" s="90" t="s">
        <v>594</v>
      </c>
      <c r="EO12" s="90"/>
      <c r="EP12" s="90"/>
      <c r="EQ12" s="88" t="s">
        <v>1168</v>
      </c>
      <c r="ER12" s="88"/>
      <c r="ES12" s="88"/>
      <c r="ET12" s="88" t="s">
        <v>601</v>
      </c>
      <c r="EU12" s="88"/>
      <c r="EV12" s="88"/>
      <c r="EW12" s="88" t="s">
        <v>1175</v>
      </c>
      <c r="EX12" s="88"/>
      <c r="EY12" s="88"/>
      <c r="EZ12" s="88" t="s">
        <v>597</v>
      </c>
      <c r="FA12" s="88"/>
      <c r="FB12" s="88"/>
      <c r="FC12" s="88" t="s">
        <v>598</v>
      </c>
      <c r="FD12" s="88"/>
      <c r="FE12" s="88"/>
      <c r="FF12" s="88" t="s">
        <v>1182</v>
      </c>
      <c r="FG12" s="88"/>
      <c r="FH12" s="88"/>
      <c r="FI12" s="90" t="s">
        <v>1186</v>
      </c>
      <c r="FJ12" s="90"/>
      <c r="FK12" s="90"/>
      <c r="FL12" s="90" t="s">
        <v>1190</v>
      </c>
      <c r="FM12" s="90"/>
      <c r="FN12" s="90"/>
      <c r="FO12" s="90" t="s">
        <v>1194</v>
      </c>
      <c r="FP12" s="90"/>
      <c r="FQ12" s="90"/>
      <c r="FR12" s="90" t="s">
        <v>603</v>
      </c>
      <c r="FS12" s="90"/>
      <c r="FT12" s="90"/>
      <c r="FU12" s="90" t="s">
        <v>1201</v>
      </c>
      <c r="FV12" s="90"/>
      <c r="FW12" s="90"/>
      <c r="FX12" s="90" t="s">
        <v>1204</v>
      </c>
      <c r="FY12" s="90"/>
      <c r="FZ12" s="90"/>
      <c r="GA12" s="88" t="s">
        <v>1208</v>
      </c>
      <c r="GB12" s="88"/>
      <c r="GC12" s="88"/>
      <c r="GD12" s="88" t="s">
        <v>1209</v>
      </c>
      <c r="GE12" s="88"/>
      <c r="GF12" s="88"/>
      <c r="GG12" s="88" t="s">
        <v>1213</v>
      </c>
      <c r="GH12" s="88"/>
      <c r="GI12" s="88"/>
      <c r="GJ12" s="88" t="s">
        <v>1217</v>
      </c>
      <c r="GK12" s="88"/>
      <c r="GL12" s="88"/>
      <c r="GM12" s="88" t="s">
        <v>1221</v>
      </c>
      <c r="GN12" s="88"/>
      <c r="GO12" s="88"/>
      <c r="GP12" s="88" t="s">
        <v>1225</v>
      </c>
      <c r="GQ12" s="88"/>
      <c r="GR12" s="88"/>
    </row>
    <row r="13" spans="1:200" ht="144" x14ac:dyDescent="0.25">
      <c r="A13" s="91"/>
      <c r="B13" s="91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 t="str">
        <f>'[1]Средняя группа'!B15</f>
        <v>Айдарбек Ясина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3"/>
      <c r="FH14" s="13"/>
      <c r="FI14" s="13">
        <v>1</v>
      </c>
      <c r="FJ14" s="13"/>
      <c r="FK14" s="13"/>
      <c r="FL14" s="13">
        <v>1</v>
      </c>
      <c r="FM14" s="13"/>
      <c r="FN14" s="13"/>
      <c r="FO14" s="13">
        <v>1</v>
      </c>
      <c r="FP14" s="13"/>
      <c r="FQ14" s="13"/>
      <c r="FR14" s="13">
        <v>1</v>
      </c>
      <c r="FS14" s="13"/>
      <c r="FT14" s="13"/>
      <c r="FU14" s="13">
        <v>1</v>
      </c>
      <c r="FV14" s="13"/>
      <c r="FW14" s="13"/>
      <c r="FX14" s="13">
        <v>1</v>
      </c>
      <c r="FY14" s="13"/>
      <c r="FZ14" s="13"/>
      <c r="GA14" s="13">
        <v>1</v>
      </c>
      <c r="GB14" s="13"/>
      <c r="GC14" s="13"/>
      <c r="GD14" s="13">
        <v>1</v>
      </c>
      <c r="GE14" s="13"/>
      <c r="GF14" s="13"/>
      <c r="GG14" s="13">
        <v>1</v>
      </c>
      <c r="GH14" s="13"/>
      <c r="GI14" s="13"/>
      <c r="GJ14" s="13">
        <v>1</v>
      </c>
      <c r="GK14" s="13"/>
      <c r="GL14" s="13"/>
      <c r="GM14" s="13">
        <v>1</v>
      </c>
      <c r="GN14" s="13"/>
      <c r="GO14" s="13"/>
      <c r="GP14" s="13">
        <v>1</v>
      </c>
      <c r="GQ14" s="13"/>
      <c r="GR14" s="13"/>
    </row>
    <row r="15" spans="1:200" ht="15.75" x14ac:dyDescent="0.25">
      <c r="A15" s="2">
        <v>2</v>
      </c>
      <c r="B15" s="1" t="str">
        <f>'[1]Средняя группа'!B16</f>
        <v>Ержанов Амиран</v>
      </c>
      <c r="C15" s="83">
        <v>1</v>
      </c>
      <c r="D15" s="83"/>
      <c r="E15" s="83"/>
      <c r="F15" s="83">
        <v>1</v>
      </c>
      <c r="G15" s="83"/>
      <c r="H15" s="83"/>
      <c r="I15" s="83">
        <v>1</v>
      </c>
      <c r="J15" s="83"/>
      <c r="K15" s="83"/>
      <c r="L15" s="83">
        <v>1</v>
      </c>
      <c r="M15" s="83"/>
      <c r="N15" s="83"/>
      <c r="O15" s="83">
        <v>1</v>
      </c>
      <c r="P15" s="83"/>
      <c r="Q15" s="83"/>
      <c r="R15" s="83">
        <v>1</v>
      </c>
      <c r="S15" s="83"/>
      <c r="T15" s="83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/>
      <c r="DZ15" s="1">
        <v>1</v>
      </c>
      <c r="EA15" s="1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>
        <v>1</v>
      </c>
      <c r="ER15" s="1"/>
      <c r="ES15" s="1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/>
      <c r="FG15" s="1">
        <v>1</v>
      </c>
      <c r="FH15" s="1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1"/>
      <c r="GB15" s="1">
        <v>1</v>
      </c>
      <c r="GC15" s="1"/>
      <c r="GD15" s="1">
        <v>1</v>
      </c>
      <c r="GE15" s="1"/>
      <c r="GF15" s="1"/>
      <c r="GG15" s="1"/>
      <c r="GH15" s="1">
        <v>1</v>
      </c>
      <c r="GI15" s="1"/>
      <c r="GJ15" s="1"/>
      <c r="GK15" s="1">
        <v>1</v>
      </c>
      <c r="GL15" s="1"/>
      <c r="GM15" s="1">
        <v>1</v>
      </c>
      <c r="GN15" s="1"/>
      <c r="GO15" s="1"/>
      <c r="GP15" s="1">
        <v>1</v>
      </c>
      <c r="GQ15" s="1"/>
      <c r="GR15" s="1"/>
    </row>
    <row r="16" spans="1:200" ht="15.75" x14ac:dyDescent="0.25">
      <c r="A16" s="2">
        <v>3</v>
      </c>
      <c r="B16" s="1" t="str">
        <f>'[1]Средняя группа'!B17</f>
        <v>Есалиева Есения</v>
      </c>
      <c r="C16" s="83">
        <v>1</v>
      </c>
      <c r="D16" s="83"/>
      <c r="E16" s="83"/>
      <c r="F16" s="83">
        <v>1</v>
      </c>
      <c r="G16" s="83"/>
      <c r="H16" s="83"/>
      <c r="I16" s="83">
        <v>1</v>
      </c>
      <c r="J16" s="83"/>
      <c r="K16" s="83"/>
      <c r="L16" s="83">
        <v>1</v>
      </c>
      <c r="M16" s="83"/>
      <c r="N16" s="83"/>
      <c r="O16" s="83">
        <v>1</v>
      </c>
      <c r="P16" s="83"/>
      <c r="Q16" s="83"/>
      <c r="R16" s="83">
        <v>1</v>
      </c>
      <c r="S16" s="83"/>
      <c r="T16" s="83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/>
      <c r="BF16" s="1">
        <v>1</v>
      </c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</row>
    <row r="17" spans="1:200" ht="15.75" x14ac:dyDescent="0.25">
      <c r="A17" s="2">
        <v>4</v>
      </c>
      <c r="B17" s="1" t="str">
        <f>'[1]Средняя группа'!B18</f>
        <v>Куаналин Арафат</v>
      </c>
      <c r="C17" s="83">
        <v>1</v>
      </c>
      <c r="D17" s="83"/>
      <c r="E17" s="83"/>
      <c r="F17" s="83">
        <v>1</v>
      </c>
      <c r="G17" s="83"/>
      <c r="H17" s="83"/>
      <c r="I17" s="83">
        <v>1</v>
      </c>
      <c r="J17" s="83"/>
      <c r="K17" s="83"/>
      <c r="L17" s="83">
        <v>1</v>
      </c>
      <c r="M17" s="83"/>
      <c r="N17" s="83"/>
      <c r="O17" s="83">
        <v>1</v>
      </c>
      <c r="P17" s="83"/>
      <c r="Q17" s="83"/>
      <c r="R17" s="83">
        <v>1</v>
      </c>
      <c r="S17" s="83"/>
      <c r="T17" s="83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>
        <v>1</v>
      </c>
      <c r="DW17" s="1"/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1"/>
      <c r="GB17" s="1">
        <v>1</v>
      </c>
      <c r="GC17" s="1"/>
      <c r="GD17" s="1">
        <v>1</v>
      </c>
      <c r="GE17" s="1"/>
      <c r="GF17" s="1"/>
      <c r="GG17" s="1"/>
      <c r="GH17" s="1">
        <v>1</v>
      </c>
      <c r="GI17" s="1"/>
      <c r="GJ17" s="1"/>
      <c r="GK17" s="1">
        <v>1</v>
      </c>
      <c r="GL17" s="1"/>
      <c r="GM17" s="1">
        <v>1</v>
      </c>
      <c r="GN17" s="1"/>
      <c r="GO17" s="1"/>
      <c r="GP17" s="1">
        <v>1</v>
      </c>
      <c r="GQ17" s="1"/>
      <c r="GR17" s="1"/>
    </row>
    <row r="18" spans="1:200" ht="15.75" x14ac:dyDescent="0.25">
      <c r="A18" s="2">
        <v>5</v>
      </c>
      <c r="B18" s="1" t="s">
        <v>1412</v>
      </c>
      <c r="C18" s="83"/>
      <c r="D18" s="83">
        <v>1</v>
      </c>
      <c r="E18" s="83"/>
      <c r="F18" s="83"/>
      <c r="G18" s="83">
        <v>1</v>
      </c>
      <c r="H18" s="83"/>
      <c r="I18" s="83"/>
      <c r="J18" s="83">
        <v>1</v>
      </c>
      <c r="K18" s="83"/>
      <c r="L18" s="83"/>
      <c r="M18" s="83">
        <v>1</v>
      </c>
      <c r="N18" s="83"/>
      <c r="O18" s="83"/>
      <c r="P18" s="83">
        <v>1</v>
      </c>
      <c r="Q18" s="83"/>
      <c r="R18" s="83"/>
      <c r="S18" s="83">
        <v>1</v>
      </c>
      <c r="T18" s="83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1"/>
      <c r="FG18" s="1">
        <v>1</v>
      </c>
      <c r="FH18" s="1"/>
      <c r="FI18" s="1"/>
      <c r="FJ18" s="1">
        <v>1</v>
      </c>
      <c r="FK18" s="1"/>
      <c r="FL18" s="1"/>
      <c r="FM18" s="1">
        <v>1</v>
      </c>
      <c r="FN18" s="1"/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1"/>
      <c r="GB18" s="1">
        <v>1</v>
      </c>
      <c r="GC18" s="1"/>
      <c r="GD18" s="1"/>
      <c r="GE18" s="1">
        <v>1</v>
      </c>
      <c r="GF18" s="1"/>
      <c r="GG18" s="1"/>
      <c r="GH18" s="1">
        <v>1</v>
      </c>
      <c r="GI18" s="1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1"/>
    </row>
    <row r="19" spans="1:200" ht="15.75" x14ac:dyDescent="0.25">
      <c r="A19" s="2">
        <v>6</v>
      </c>
      <c r="B19" s="1" t="str">
        <f>'[1]Средняя группа'!B20</f>
        <v>Кунакбаев Дастан</v>
      </c>
      <c r="C19" s="83">
        <v>1</v>
      </c>
      <c r="D19" s="83"/>
      <c r="E19" s="83"/>
      <c r="F19" s="83">
        <v>1</v>
      </c>
      <c r="G19" s="83"/>
      <c r="H19" s="83"/>
      <c r="I19" s="83">
        <v>1</v>
      </c>
      <c r="J19" s="83"/>
      <c r="K19" s="83"/>
      <c r="L19" s="83">
        <v>1</v>
      </c>
      <c r="M19" s="83"/>
      <c r="N19" s="83"/>
      <c r="O19" s="83">
        <v>1</v>
      </c>
      <c r="P19" s="83"/>
      <c r="Q19" s="83"/>
      <c r="R19" s="83">
        <v>1</v>
      </c>
      <c r="S19" s="83"/>
      <c r="T19" s="83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1"/>
      <c r="DV19" s="1">
        <v>1</v>
      </c>
      <c r="DW19" s="1"/>
      <c r="DX19" s="1"/>
      <c r="DY19" s="1">
        <v>1</v>
      </c>
      <c r="DZ19" s="1"/>
      <c r="EA19" s="1"/>
      <c r="EB19" s="1">
        <v>1</v>
      </c>
      <c r="EC19" s="1"/>
      <c r="ED19" s="1"/>
      <c r="EE19" s="1">
        <v>1</v>
      </c>
      <c r="EF19" s="1"/>
      <c r="EG19" s="1"/>
      <c r="EH19" s="1">
        <v>1</v>
      </c>
      <c r="EI19" s="1"/>
      <c r="EJ19" s="1"/>
      <c r="EK19" s="1">
        <v>1</v>
      </c>
      <c r="EL19" s="1"/>
      <c r="EM19" s="1"/>
      <c r="EN19" s="1">
        <v>1</v>
      </c>
      <c r="EO19" s="1"/>
      <c r="EP19" s="1"/>
      <c r="EQ19" s="1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1">
        <v>1</v>
      </c>
      <c r="FM19" s="1"/>
      <c r="FN19" s="1"/>
      <c r="FO19" s="1">
        <v>1</v>
      </c>
      <c r="FP19" s="1"/>
      <c r="FQ19" s="1"/>
      <c r="FR19" s="1">
        <v>1</v>
      </c>
      <c r="FS19" s="1"/>
      <c r="FT19" s="1"/>
      <c r="FU19" s="1">
        <v>1</v>
      </c>
      <c r="FV19" s="1"/>
      <c r="FW19" s="1"/>
      <c r="FX19" s="1">
        <v>1</v>
      </c>
      <c r="FY19" s="1"/>
      <c r="FZ19" s="1"/>
      <c r="GA19" s="1">
        <v>1</v>
      </c>
      <c r="GB19" s="1"/>
      <c r="GC19" s="1"/>
      <c r="GD19" s="1">
        <v>1</v>
      </c>
      <c r="GE19" s="1"/>
      <c r="GF19" s="1"/>
      <c r="GG19" s="1">
        <v>1</v>
      </c>
      <c r="GH19" s="1"/>
      <c r="GI19" s="1"/>
      <c r="GJ19" s="1">
        <v>1</v>
      </c>
      <c r="GK19" s="1"/>
      <c r="GL19" s="1"/>
      <c r="GM19" s="1">
        <v>1</v>
      </c>
      <c r="GN19" s="1"/>
      <c r="GO19" s="1"/>
      <c r="GP19" s="1">
        <v>1</v>
      </c>
      <c r="GQ19" s="1"/>
      <c r="GR19" s="1"/>
    </row>
    <row r="20" spans="1:200" ht="15.75" x14ac:dyDescent="0.25">
      <c r="A20" s="2">
        <v>7</v>
      </c>
      <c r="B20" s="1" t="str">
        <f>'[1]Средняя группа'!B21</f>
        <v>Лапенкова Кира</v>
      </c>
      <c r="C20" s="83">
        <v>1</v>
      </c>
      <c r="D20" s="83"/>
      <c r="E20" s="83"/>
      <c r="F20" s="83">
        <v>1</v>
      </c>
      <c r="G20" s="83"/>
      <c r="H20" s="83"/>
      <c r="I20" s="83">
        <v>1</v>
      </c>
      <c r="J20" s="83"/>
      <c r="K20" s="83"/>
      <c r="L20" s="83">
        <v>1</v>
      </c>
      <c r="M20" s="83"/>
      <c r="N20" s="83"/>
      <c r="O20" s="83">
        <v>1</v>
      </c>
      <c r="P20" s="83"/>
      <c r="Q20" s="83"/>
      <c r="R20" s="83">
        <v>1</v>
      </c>
      <c r="S20" s="83"/>
      <c r="T20" s="83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1">
        <v>1</v>
      </c>
      <c r="DH20" s="1"/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1"/>
      <c r="EN20" s="1">
        <v>1</v>
      </c>
      <c r="EO20" s="1"/>
      <c r="EP20" s="1"/>
      <c r="EQ20" s="1">
        <v>1</v>
      </c>
      <c r="ER20" s="1"/>
      <c r="ES20" s="1"/>
      <c r="ET20" s="1">
        <v>1</v>
      </c>
      <c r="EU20" s="1"/>
      <c r="EV20" s="1"/>
      <c r="EW20" s="1">
        <v>1</v>
      </c>
      <c r="EX20" s="1"/>
      <c r="EY20" s="1"/>
      <c r="EZ20" s="1">
        <v>1</v>
      </c>
      <c r="FA20" s="1"/>
      <c r="FB20" s="1"/>
      <c r="FC20" s="1">
        <v>1</v>
      </c>
      <c r="FD20" s="1"/>
      <c r="FE20" s="1"/>
      <c r="FF20" s="1">
        <v>1</v>
      </c>
      <c r="FG20" s="1"/>
      <c r="FH20" s="1"/>
      <c r="FI20" s="1">
        <v>1</v>
      </c>
      <c r="FJ20" s="1"/>
      <c r="FK20" s="1"/>
      <c r="FL20" s="1">
        <v>1</v>
      </c>
      <c r="FM20" s="1"/>
      <c r="FN20" s="1"/>
      <c r="FO20" s="1">
        <v>1</v>
      </c>
      <c r="FP20" s="1"/>
      <c r="FQ20" s="1"/>
      <c r="FR20" s="1">
        <v>1</v>
      </c>
      <c r="FS20" s="1"/>
      <c r="FT20" s="1"/>
      <c r="FU20" s="1">
        <v>1</v>
      </c>
      <c r="FV20" s="1"/>
      <c r="FW20" s="1"/>
      <c r="FX20" s="1">
        <v>1</v>
      </c>
      <c r="FY20" s="1"/>
      <c r="FZ20" s="1"/>
      <c r="GA20" s="1">
        <v>1</v>
      </c>
      <c r="GB20" s="1"/>
      <c r="GC20" s="1"/>
      <c r="GD20" s="1">
        <v>1</v>
      </c>
      <c r="GE20" s="1"/>
      <c r="GF20" s="1"/>
      <c r="GG20" s="1">
        <v>1</v>
      </c>
      <c r="GH20" s="1"/>
      <c r="GI20" s="1"/>
      <c r="GJ20" s="1">
        <v>1</v>
      </c>
      <c r="GK20" s="1"/>
      <c r="GL20" s="1"/>
      <c r="GM20" s="1">
        <v>1</v>
      </c>
      <c r="GN20" s="1"/>
      <c r="GO20" s="1"/>
      <c r="GP20" s="1">
        <v>1</v>
      </c>
      <c r="GQ20" s="1"/>
      <c r="GR20" s="1"/>
    </row>
    <row r="21" spans="1:200" x14ac:dyDescent="0.25">
      <c r="A21" s="3">
        <v>8</v>
      </c>
      <c r="B21" s="4" t="str">
        <f>'[1]Средняя группа'!B22</f>
        <v>Лютаков Демьян</v>
      </c>
      <c r="C21" s="82">
        <v>1</v>
      </c>
      <c r="D21" s="82"/>
      <c r="E21" s="82"/>
      <c r="F21" s="82">
        <v>1</v>
      </c>
      <c r="G21" s="82"/>
      <c r="H21" s="82"/>
      <c r="I21" s="82">
        <v>1</v>
      </c>
      <c r="J21" s="82"/>
      <c r="K21" s="82"/>
      <c r="L21" s="82">
        <v>1</v>
      </c>
      <c r="M21" s="82"/>
      <c r="N21" s="82"/>
      <c r="O21" s="82">
        <v>1</v>
      </c>
      <c r="P21" s="82"/>
      <c r="Q21" s="82"/>
      <c r="R21" s="82">
        <v>1</v>
      </c>
      <c r="S21" s="82"/>
      <c r="T21" s="82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x14ac:dyDescent="0.25">
      <c r="A22" s="3">
        <v>9</v>
      </c>
      <c r="B22" t="s">
        <v>1413</v>
      </c>
      <c r="C22" s="82">
        <v>1</v>
      </c>
      <c r="D22" s="82"/>
      <c r="E22" s="82"/>
      <c r="F22" s="82">
        <v>1</v>
      </c>
      <c r="G22" s="82"/>
      <c r="H22" s="82"/>
      <c r="I22" s="82">
        <v>1</v>
      </c>
      <c r="J22" s="82"/>
      <c r="K22" s="82"/>
      <c r="L22" s="82">
        <v>1</v>
      </c>
      <c r="M22" s="82"/>
      <c r="N22" s="82"/>
      <c r="O22" s="82">
        <v>1</v>
      </c>
      <c r="P22" s="82"/>
      <c r="Q22" s="82"/>
      <c r="R22" s="82">
        <v>1</v>
      </c>
      <c r="S22" s="82"/>
      <c r="T22" s="82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 x14ac:dyDescent="0.25">
      <c r="A23" s="3">
        <v>10</v>
      </c>
      <c r="B23" s="4" t="str">
        <f>'[1]Средняя группа'!B23</f>
        <v>Махмудова Нурай</v>
      </c>
      <c r="C23" s="82"/>
      <c r="D23" s="82">
        <v>1</v>
      </c>
      <c r="E23" s="82"/>
      <c r="F23" s="82"/>
      <c r="G23" s="82">
        <v>1</v>
      </c>
      <c r="H23" s="82"/>
      <c r="I23" s="82"/>
      <c r="J23" s="82">
        <v>1</v>
      </c>
      <c r="K23" s="82"/>
      <c r="L23" s="82"/>
      <c r="M23" s="82">
        <v>1</v>
      </c>
      <c r="N23" s="82"/>
      <c r="O23" s="82"/>
      <c r="P23" s="82">
        <v>1</v>
      </c>
      <c r="Q23" s="82"/>
      <c r="R23" s="82"/>
      <c r="S23" s="82">
        <v>1</v>
      </c>
      <c r="T23" s="82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00" x14ac:dyDescent="0.25">
      <c r="A24" s="3">
        <v>11</v>
      </c>
      <c r="B24" s="4" t="str">
        <f>'[1]Средняя группа'!B25</f>
        <v>Мишин Максим</v>
      </c>
      <c r="C24" s="82">
        <v>1</v>
      </c>
      <c r="D24" s="82"/>
      <c r="E24" s="82"/>
      <c r="F24" s="82">
        <v>1</v>
      </c>
      <c r="G24" s="82"/>
      <c r="H24" s="82"/>
      <c r="I24" s="82">
        <v>1</v>
      </c>
      <c r="J24" s="82"/>
      <c r="K24" s="82"/>
      <c r="L24" s="82">
        <v>1</v>
      </c>
      <c r="M24" s="82"/>
      <c r="N24" s="82"/>
      <c r="O24" s="82">
        <v>1</v>
      </c>
      <c r="P24" s="82"/>
      <c r="Q24" s="82"/>
      <c r="R24" s="82">
        <v>1</v>
      </c>
      <c r="S24" s="82"/>
      <c r="T24" s="82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</row>
    <row r="25" spans="1:200" x14ac:dyDescent="0.25">
      <c r="A25" s="3">
        <v>12</v>
      </c>
      <c r="B25" s="4" t="str">
        <f>'[1]Средняя группа'!B26</f>
        <v>Муралинова Каролина</v>
      </c>
      <c r="C25" s="82">
        <v>1</v>
      </c>
      <c r="D25" s="82"/>
      <c r="E25" s="82"/>
      <c r="F25" s="82">
        <v>1</v>
      </c>
      <c r="G25" s="82"/>
      <c r="H25" s="82"/>
      <c r="I25" s="82">
        <v>1</v>
      </c>
      <c r="J25" s="82"/>
      <c r="K25" s="82"/>
      <c r="L25" s="82">
        <v>1</v>
      </c>
      <c r="M25" s="82"/>
      <c r="N25" s="82"/>
      <c r="O25" s="82">
        <v>1</v>
      </c>
      <c r="P25" s="82"/>
      <c r="Q25" s="82"/>
      <c r="R25" s="82">
        <v>1</v>
      </c>
      <c r="S25" s="82"/>
      <c r="T25" s="82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3">
        <v>13</v>
      </c>
      <c r="B26" s="4" t="str">
        <f>'[1]Средняя группа'!B28</f>
        <v>Мурзабаев Асылжан</v>
      </c>
      <c r="C26" s="82">
        <v>1</v>
      </c>
      <c r="D26" s="82"/>
      <c r="E26" s="82"/>
      <c r="F26" s="82">
        <v>1</v>
      </c>
      <c r="G26" s="82"/>
      <c r="H26" s="82"/>
      <c r="I26" s="82">
        <v>1</v>
      </c>
      <c r="J26" s="82"/>
      <c r="K26" s="82"/>
      <c r="L26" s="82">
        <v>1</v>
      </c>
      <c r="M26" s="82"/>
      <c r="N26" s="82"/>
      <c r="O26" s="82">
        <v>1</v>
      </c>
      <c r="P26" s="82"/>
      <c r="Q26" s="82"/>
      <c r="R26" s="82">
        <v>1</v>
      </c>
      <c r="S26" s="82"/>
      <c r="T26" s="82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</row>
    <row r="27" spans="1:200" x14ac:dyDescent="0.25">
      <c r="A27" s="3">
        <v>14</v>
      </c>
      <c r="B27" s="4" t="str">
        <f>'[1]Средняя группа'!B29</f>
        <v>Нечепурная Эвелина</v>
      </c>
      <c r="C27" s="82">
        <v>1</v>
      </c>
      <c r="D27" s="82"/>
      <c r="E27" s="82"/>
      <c r="F27" s="82">
        <v>1</v>
      </c>
      <c r="G27" s="82"/>
      <c r="H27" s="82"/>
      <c r="I27" s="82">
        <v>1</v>
      </c>
      <c r="J27" s="82"/>
      <c r="K27" s="82"/>
      <c r="L27" s="82">
        <v>1</v>
      </c>
      <c r="M27" s="82"/>
      <c r="N27" s="82"/>
      <c r="O27" s="82">
        <v>1</v>
      </c>
      <c r="P27" s="82"/>
      <c r="Q27" s="82"/>
      <c r="R27" s="82">
        <v>1</v>
      </c>
      <c r="S27" s="82"/>
      <c r="T27" s="82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</row>
    <row r="28" spans="1:200" x14ac:dyDescent="0.25">
      <c r="A28" s="3">
        <v>15</v>
      </c>
      <c r="B28" s="4" t="str">
        <f>'[1]Средняя группа'!B30</f>
        <v>Новоселова Вика</v>
      </c>
      <c r="C28" s="82"/>
      <c r="D28" s="82">
        <v>1</v>
      </c>
      <c r="E28" s="82"/>
      <c r="F28" s="82"/>
      <c r="G28" s="82">
        <v>1</v>
      </c>
      <c r="H28" s="82"/>
      <c r="I28" s="82"/>
      <c r="J28" s="82">
        <v>1</v>
      </c>
      <c r="K28" s="82"/>
      <c r="L28" s="82"/>
      <c r="M28" s="82">
        <v>1</v>
      </c>
      <c r="N28" s="82"/>
      <c r="O28" s="82"/>
      <c r="P28" s="82">
        <v>1</v>
      </c>
      <c r="Q28" s="82"/>
      <c r="R28" s="82"/>
      <c r="S28" s="82">
        <v>1</v>
      </c>
      <c r="T28" s="82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</row>
    <row r="29" spans="1:200" x14ac:dyDescent="0.25">
      <c r="A29" s="3">
        <v>16</v>
      </c>
      <c r="B29" s="4" t="str">
        <f>'[1]Средняя группа'!B31</f>
        <v>Павленко Кира</v>
      </c>
      <c r="C29" s="82"/>
      <c r="D29" s="82">
        <v>1</v>
      </c>
      <c r="E29" s="82"/>
      <c r="F29" s="82"/>
      <c r="G29" s="82">
        <v>1</v>
      </c>
      <c r="H29" s="82"/>
      <c r="I29" s="82"/>
      <c r="J29" s="82">
        <v>1</v>
      </c>
      <c r="K29" s="82"/>
      <c r="L29" s="82"/>
      <c r="M29" s="82">
        <v>1</v>
      </c>
      <c r="N29" s="82"/>
      <c r="O29" s="82"/>
      <c r="P29" s="82">
        <v>1</v>
      </c>
      <c r="Q29" s="82"/>
      <c r="R29" s="82"/>
      <c r="S29" s="82">
        <v>1</v>
      </c>
      <c r="T29" s="82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</row>
    <row r="30" spans="1:200" x14ac:dyDescent="0.25">
      <c r="A30" s="3">
        <v>17</v>
      </c>
      <c r="B30" s="4" t="str">
        <f>'[1]Средняя группа'!B32</f>
        <v>Романюк Алина</v>
      </c>
      <c r="C30" s="82">
        <v>1</v>
      </c>
      <c r="D30" s="82"/>
      <c r="E30" s="82"/>
      <c r="F30" s="82">
        <v>1</v>
      </c>
      <c r="G30" s="82"/>
      <c r="H30" s="82"/>
      <c r="I30" s="82">
        <v>1</v>
      </c>
      <c r="J30" s="82"/>
      <c r="K30" s="82"/>
      <c r="L30" s="82">
        <v>1</v>
      </c>
      <c r="M30" s="82"/>
      <c r="N30" s="82"/>
      <c r="O30" s="82">
        <v>1</v>
      </c>
      <c r="P30" s="82"/>
      <c r="Q30" s="82"/>
      <c r="R30" s="82">
        <v>1</v>
      </c>
      <c r="S30" s="82"/>
      <c r="T30" s="82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</row>
    <row r="31" spans="1:200" x14ac:dyDescent="0.25">
      <c r="A31" s="82">
        <v>18</v>
      </c>
      <c r="B31" s="4" t="s">
        <v>1414</v>
      </c>
      <c r="C31" s="82">
        <v>1</v>
      </c>
      <c r="D31" s="82"/>
      <c r="E31" s="82"/>
      <c r="F31" s="82">
        <v>1</v>
      </c>
      <c r="G31" s="82"/>
      <c r="H31" s="82"/>
      <c r="I31" s="82">
        <v>1</v>
      </c>
      <c r="J31" s="82"/>
      <c r="K31" s="82"/>
      <c r="L31" s="82">
        <v>1</v>
      </c>
      <c r="M31" s="82"/>
      <c r="N31" s="82"/>
      <c r="O31" s="82">
        <v>1</v>
      </c>
      <c r="P31" s="82"/>
      <c r="Q31" s="82"/>
      <c r="R31" s="82">
        <v>1</v>
      </c>
      <c r="S31" s="82"/>
      <c r="T31" s="82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</row>
    <row r="32" spans="1:200" x14ac:dyDescent="0.25">
      <c r="A32" s="3">
        <v>19</v>
      </c>
      <c r="B32" s="4" t="str">
        <f>'[1]Средняя группа'!B33</f>
        <v>Сәрсенұлы Нұрислам</v>
      </c>
      <c r="C32" s="82">
        <v>1</v>
      </c>
      <c r="D32" s="82"/>
      <c r="E32" s="82"/>
      <c r="F32" s="82">
        <v>1</v>
      </c>
      <c r="G32" s="82"/>
      <c r="H32" s="82"/>
      <c r="I32" s="82">
        <v>1</v>
      </c>
      <c r="J32" s="82"/>
      <c r="K32" s="82"/>
      <c r="L32" s="82">
        <v>1</v>
      </c>
      <c r="M32" s="82"/>
      <c r="N32" s="82"/>
      <c r="O32" s="82">
        <v>1</v>
      </c>
      <c r="P32" s="82"/>
      <c r="Q32" s="82"/>
      <c r="R32" s="82">
        <v>1</v>
      </c>
      <c r="S32" s="82"/>
      <c r="T32" s="82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</row>
    <row r="33" spans="1:200" x14ac:dyDescent="0.25">
      <c r="A33" s="3">
        <v>20</v>
      </c>
      <c r="B33" s="4" t="str">
        <f>'[1]Средняя группа'!B34</f>
        <v>Сексенбаева Карина</v>
      </c>
      <c r="C33" s="82">
        <v>1</v>
      </c>
      <c r="D33" s="82"/>
      <c r="E33" s="82"/>
      <c r="F33" s="82">
        <v>1</v>
      </c>
      <c r="G33" s="82"/>
      <c r="H33" s="82"/>
      <c r="I33" s="82">
        <v>1</v>
      </c>
      <c r="J33" s="82"/>
      <c r="K33" s="82"/>
      <c r="L33" s="82">
        <v>1</v>
      </c>
      <c r="M33" s="82"/>
      <c r="N33" s="82"/>
      <c r="O33" s="82">
        <v>1</v>
      </c>
      <c r="P33" s="82"/>
      <c r="Q33" s="82"/>
      <c r="R33" s="82">
        <v>1</v>
      </c>
      <c r="S33" s="82"/>
      <c r="T33" s="82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</row>
    <row r="34" spans="1:200" x14ac:dyDescent="0.25">
      <c r="A34" s="3">
        <v>21</v>
      </c>
      <c r="B34" s="4" t="str">
        <f>'[1]Средняя группа'!B35</f>
        <v>Слюсарева Эльвира</v>
      </c>
      <c r="C34" s="82">
        <v>1</v>
      </c>
      <c r="D34" s="82"/>
      <c r="E34" s="82"/>
      <c r="F34" s="82">
        <v>1</v>
      </c>
      <c r="G34" s="82"/>
      <c r="H34" s="82"/>
      <c r="I34" s="82">
        <v>1</v>
      </c>
      <c r="J34" s="82"/>
      <c r="K34" s="82"/>
      <c r="L34" s="82">
        <v>1</v>
      </c>
      <c r="M34" s="82"/>
      <c r="N34" s="82"/>
      <c r="O34" s="82">
        <v>1</v>
      </c>
      <c r="P34" s="82"/>
      <c r="Q34" s="82"/>
      <c r="R34" s="82">
        <v>1</v>
      </c>
      <c r="S34" s="82"/>
      <c r="T34" s="82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</row>
    <row r="35" spans="1:200" x14ac:dyDescent="0.25">
      <c r="A35" s="3">
        <v>22</v>
      </c>
      <c r="B35" s="4" t="str">
        <f>'[1]Средняя группа'!B36</f>
        <v>Тютюников Мирон</v>
      </c>
      <c r="C35" s="82">
        <v>1</v>
      </c>
      <c r="D35" s="82"/>
      <c r="E35" s="82"/>
      <c r="F35" s="82">
        <v>1</v>
      </c>
      <c r="G35" s="82"/>
      <c r="H35" s="82"/>
      <c r="I35" s="82">
        <v>1</v>
      </c>
      <c r="J35" s="82"/>
      <c r="K35" s="82"/>
      <c r="L35" s="82">
        <v>1</v>
      </c>
      <c r="M35" s="82"/>
      <c r="N35" s="82"/>
      <c r="O35" s="82">
        <v>1</v>
      </c>
      <c r="P35" s="82"/>
      <c r="Q35" s="82"/>
      <c r="R35" s="82">
        <v>1</v>
      </c>
      <c r="S35" s="82"/>
      <c r="T35" s="82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</row>
    <row r="36" spans="1:200" x14ac:dyDescent="0.25">
      <c r="A36" s="3">
        <v>23</v>
      </c>
      <c r="B36" s="4" t="str">
        <f>'[1]Средняя группа'!B37</f>
        <v>Урналиев Тамерлан</v>
      </c>
      <c r="C36" s="82">
        <v>1</v>
      </c>
      <c r="D36" s="82"/>
      <c r="E36" s="82"/>
      <c r="F36" s="82">
        <v>1</v>
      </c>
      <c r="G36" s="82"/>
      <c r="H36" s="82"/>
      <c r="I36" s="82">
        <v>1</v>
      </c>
      <c r="J36" s="82"/>
      <c r="K36" s="82"/>
      <c r="L36" s="82">
        <v>1</v>
      </c>
      <c r="M36" s="82"/>
      <c r="N36" s="82"/>
      <c r="O36" s="82">
        <v>1</v>
      </c>
      <c r="P36" s="82"/>
      <c r="Q36" s="82"/>
      <c r="R36" s="82">
        <v>1</v>
      </c>
      <c r="S36" s="82"/>
      <c r="T36" s="82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00" x14ac:dyDescent="0.25">
      <c r="A37" s="3">
        <v>24</v>
      </c>
      <c r="B37" s="4" t="str">
        <f>'[1]Средняя группа'!B38</f>
        <v>Фаизирахманов Тимур</v>
      </c>
      <c r="C37" s="82">
        <v>1</v>
      </c>
      <c r="D37" s="82"/>
      <c r="E37" s="82"/>
      <c r="F37" s="82">
        <v>1</v>
      </c>
      <c r="G37" s="82"/>
      <c r="H37" s="82"/>
      <c r="I37" s="82">
        <v>1</v>
      </c>
      <c r="J37" s="82"/>
      <c r="K37" s="82"/>
      <c r="L37" s="82">
        <v>1</v>
      </c>
      <c r="M37" s="82"/>
      <c r="N37" s="82"/>
      <c r="O37" s="82">
        <v>1</v>
      </c>
      <c r="P37" s="82"/>
      <c r="Q37" s="82"/>
      <c r="R37" s="82">
        <v>1</v>
      </c>
      <c r="S37" s="82"/>
      <c r="T37" s="82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/>
      <c r="GQ37" s="4">
        <v>1</v>
      </c>
      <c r="GR37" s="4"/>
    </row>
    <row r="38" spans="1:200" x14ac:dyDescent="0.25">
      <c r="A38" s="82">
        <v>25</v>
      </c>
      <c r="B38" s="4" t="str">
        <f>'[1]Средняя группа'!B39</f>
        <v>Фаткулина Ляйсан</v>
      </c>
      <c r="C38" s="82">
        <v>1</v>
      </c>
      <c r="D38" s="82"/>
      <c r="E38" s="82"/>
      <c r="F38" s="82">
        <v>1</v>
      </c>
      <c r="G38" s="82"/>
      <c r="H38" s="82"/>
      <c r="I38" s="82">
        <v>1</v>
      </c>
      <c r="J38" s="82"/>
      <c r="K38" s="82"/>
      <c r="L38" s="82">
        <v>1</v>
      </c>
      <c r="M38" s="82"/>
      <c r="N38" s="82"/>
      <c r="O38" s="82">
        <v>1</v>
      </c>
      <c r="P38" s="82"/>
      <c r="Q38" s="82"/>
      <c r="R38" s="82">
        <v>1</v>
      </c>
      <c r="S38" s="82"/>
      <c r="T38" s="82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00" x14ac:dyDescent="0.25">
      <c r="A39" s="3">
        <v>26</v>
      </c>
      <c r="B39" s="4" t="str">
        <f>'[1]Средняя группа'!B40</f>
        <v>Хафизов Александр</v>
      </c>
      <c r="C39" s="82">
        <v>1</v>
      </c>
      <c r="D39" s="82"/>
      <c r="E39" s="82"/>
      <c r="F39" s="82">
        <v>1</v>
      </c>
      <c r="G39" s="82"/>
      <c r="H39" s="82"/>
      <c r="I39" s="82">
        <v>1</v>
      </c>
      <c r="J39" s="82"/>
      <c r="K39" s="82"/>
      <c r="L39" s="82">
        <v>1</v>
      </c>
      <c r="M39" s="82"/>
      <c r="N39" s="82"/>
      <c r="O39" s="82">
        <v>1</v>
      </c>
      <c r="P39" s="82"/>
      <c r="Q39" s="82"/>
      <c r="R39" s="82">
        <v>1</v>
      </c>
      <c r="S39" s="82"/>
      <c r="T39" s="82"/>
      <c r="U39" s="4"/>
      <c r="V39" s="4">
        <v>1</v>
      </c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/>
      <c r="AK39" s="4">
        <v>1</v>
      </c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4"/>
      <c r="AW39" s="4">
        <v>1</v>
      </c>
      <c r="AX39" s="4"/>
      <c r="AY39" s="4"/>
      <c r="AZ39" s="4">
        <v>1</v>
      </c>
      <c r="BA39" s="4"/>
      <c r="BB39" s="4"/>
      <c r="BC39" s="4">
        <v>1</v>
      </c>
      <c r="BD39" s="4"/>
      <c r="BE39" s="4"/>
      <c r="BF39" s="4">
        <v>1</v>
      </c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/>
      <c r="DZ39" s="4">
        <v>1</v>
      </c>
      <c r="EA39" s="4"/>
      <c r="EB39" s="4"/>
      <c r="EC39" s="4">
        <v>1</v>
      </c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/>
      <c r="FG39" s="4">
        <v>1</v>
      </c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/>
      <c r="FV39" s="4">
        <v>1</v>
      </c>
      <c r="FW39" s="4"/>
      <c r="FX39" s="4"/>
      <c r="FY39" s="4">
        <v>1</v>
      </c>
      <c r="FZ39" s="4"/>
      <c r="GA39" s="4"/>
      <c r="GB39" s="4">
        <v>1</v>
      </c>
      <c r="GC39" s="4"/>
      <c r="GD39" s="4">
        <v>1</v>
      </c>
      <c r="GE39" s="4"/>
      <c r="GF39" s="4"/>
      <c r="GG39" s="4"/>
      <c r="GH39" s="4">
        <v>1</v>
      </c>
      <c r="GI39" s="4"/>
      <c r="GJ39" s="4"/>
      <c r="GK39" s="4">
        <v>1</v>
      </c>
      <c r="GL39" s="4"/>
      <c r="GM39" s="4">
        <v>1</v>
      </c>
      <c r="GN39" s="4"/>
      <c r="GO39" s="4"/>
      <c r="GP39" s="4"/>
      <c r="GQ39" s="4">
        <v>1</v>
      </c>
      <c r="GR39" s="4"/>
    </row>
    <row r="40" spans="1:200" x14ac:dyDescent="0.25">
      <c r="A40" s="84" t="s">
        <v>171</v>
      </c>
      <c r="B40" s="85"/>
      <c r="C40" s="3">
        <f>SUM(C14:C39)</f>
        <v>22</v>
      </c>
      <c r="D40" s="3">
        <f>SUM(D14:D39)</f>
        <v>4</v>
      </c>
      <c r="E40" s="3">
        <f>SUM(E14:E39)</f>
        <v>0</v>
      </c>
      <c r="F40" s="3">
        <f>SUM(F14:F39)</f>
        <v>22</v>
      </c>
      <c r="G40" s="3">
        <f>SUM(G14:G39)</f>
        <v>4</v>
      </c>
      <c r="H40" s="3">
        <f>SUM(H14:H39)</f>
        <v>0</v>
      </c>
      <c r="I40" s="3">
        <f>SUM(I14:I39)</f>
        <v>22</v>
      </c>
      <c r="J40" s="3">
        <f>SUM(J14:J39)</f>
        <v>4</v>
      </c>
      <c r="K40" s="3">
        <f>SUM(K14:K39)</f>
        <v>0</v>
      </c>
      <c r="L40" s="3">
        <f>SUM(L14:L39)</f>
        <v>22</v>
      </c>
      <c r="M40" s="3">
        <f>SUM(M14:M39)</f>
        <v>4</v>
      </c>
      <c r="N40" s="3">
        <f>SUM(N14:N39)</f>
        <v>0</v>
      </c>
      <c r="O40" s="3">
        <f>SUM(O14:O39)</f>
        <v>22</v>
      </c>
      <c r="P40" s="3">
        <f>SUM(P14:P39)</f>
        <v>4</v>
      </c>
      <c r="Q40" s="3">
        <f>SUM(Q14:Q39)</f>
        <v>0</v>
      </c>
      <c r="R40" s="3">
        <f>SUM(R14:R39)</f>
        <v>22</v>
      </c>
      <c r="S40" s="3">
        <f>SUM(S14:S39)</f>
        <v>4</v>
      </c>
      <c r="T40" s="3">
        <f>SUM(T14:T39)</f>
        <v>0</v>
      </c>
      <c r="U40" s="3">
        <f>SUM(U14:U39)</f>
        <v>15</v>
      </c>
      <c r="V40" s="3">
        <f>SUM(V14:V39)</f>
        <v>11</v>
      </c>
      <c r="W40" s="3">
        <f>SUM(W14:W39)</f>
        <v>0</v>
      </c>
      <c r="X40" s="3">
        <f>SUM(X14:X39)</f>
        <v>15</v>
      </c>
      <c r="Y40" s="3">
        <f>SUM(Y14:Y39)</f>
        <v>11</v>
      </c>
      <c r="Z40" s="3">
        <f>SUM(Z14:Z39)</f>
        <v>0</v>
      </c>
      <c r="AA40" s="3">
        <f>SUM(AA14:AA39)</f>
        <v>15</v>
      </c>
      <c r="AB40" s="3">
        <f>SUM(AB14:AB39)</f>
        <v>11</v>
      </c>
      <c r="AC40" s="3">
        <f>SUM(AC14:AC39)</f>
        <v>0</v>
      </c>
      <c r="AD40" s="3">
        <f>SUM(AD14:AD39)</f>
        <v>15</v>
      </c>
      <c r="AE40" s="3">
        <f>SUM(AE14:AE39)</f>
        <v>11</v>
      </c>
      <c r="AF40" s="3">
        <f>SUM(AF14:AF39)</f>
        <v>0</v>
      </c>
      <c r="AG40" s="3">
        <f>SUM(AG14:AG39)</f>
        <v>15</v>
      </c>
      <c r="AH40" s="3">
        <f>SUM(AH14:AH39)</f>
        <v>11</v>
      </c>
      <c r="AI40" s="3">
        <f>SUM(AI14:AI39)</f>
        <v>0</v>
      </c>
      <c r="AJ40" s="3">
        <f>SUM(AJ14:AJ39)</f>
        <v>15</v>
      </c>
      <c r="AK40" s="3">
        <f>SUM(AK14:AK39)</f>
        <v>11</v>
      </c>
      <c r="AL40" s="3">
        <f>SUM(AL14:AL39)</f>
        <v>0</v>
      </c>
      <c r="AM40" s="3">
        <f>SUM(AM14:AM39)</f>
        <v>15</v>
      </c>
      <c r="AN40" s="3">
        <f>SUM(AN14:AN39)</f>
        <v>11</v>
      </c>
      <c r="AO40" s="3">
        <f>SUM(AO14:AO39)</f>
        <v>0</v>
      </c>
      <c r="AP40" s="3">
        <f>SUM(AP14:AP39)</f>
        <v>15</v>
      </c>
      <c r="AQ40" s="3">
        <f>SUM(AQ14:AQ39)</f>
        <v>11</v>
      </c>
      <c r="AR40" s="3">
        <f>SUM(AR14:AR39)</f>
        <v>0</v>
      </c>
      <c r="AS40" s="3">
        <f>SUM(AS14:AS39)</f>
        <v>15</v>
      </c>
      <c r="AT40" s="3">
        <f>SUM(AT14:AT39)</f>
        <v>11</v>
      </c>
      <c r="AU40" s="3">
        <f>SUM(AU14:AU39)</f>
        <v>0</v>
      </c>
      <c r="AV40" s="3">
        <f>SUM(AV14:AV39)</f>
        <v>15</v>
      </c>
      <c r="AW40" s="3">
        <f>SUM(AW14:AW39)</f>
        <v>11</v>
      </c>
      <c r="AX40" s="3">
        <f>SUM(AX14:AX39)</f>
        <v>0</v>
      </c>
      <c r="AY40" s="3">
        <f>SUM(AY14:AY39)</f>
        <v>15</v>
      </c>
      <c r="AZ40" s="3">
        <f>SUM(AZ14:AZ39)</f>
        <v>11</v>
      </c>
      <c r="BA40" s="3">
        <f>SUM(BA14:BA39)</f>
        <v>0</v>
      </c>
      <c r="BB40" s="3">
        <f>SUM(BB14:BB39)</f>
        <v>15</v>
      </c>
      <c r="BC40" s="3">
        <f>SUM(BC14:BC39)</f>
        <v>11</v>
      </c>
      <c r="BD40" s="3">
        <f>SUM(BD14:BD39)</f>
        <v>0</v>
      </c>
      <c r="BE40" s="3">
        <f>SUM(BE14:BE39)</f>
        <v>11</v>
      </c>
      <c r="BF40" s="3">
        <f>SUM(BF14:BF39)</f>
        <v>15</v>
      </c>
      <c r="BG40" s="3">
        <f>SUM(BG14:BG39)</f>
        <v>0</v>
      </c>
      <c r="BH40" s="3">
        <f>SUM(BH14:BH39)</f>
        <v>17</v>
      </c>
      <c r="BI40" s="3">
        <f>SUM(BI14:BI39)</f>
        <v>9</v>
      </c>
      <c r="BJ40" s="3">
        <f>SUM(BJ14:BJ39)</f>
        <v>0</v>
      </c>
      <c r="BK40" s="3">
        <f>SUM(BK14:BK39)</f>
        <v>17</v>
      </c>
      <c r="BL40" s="3">
        <f>SUM(BL14:BL39)</f>
        <v>9</v>
      </c>
      <c r="BM40" s="3">
        <f>SUM(BM14:BM39)</f>
        <v>0</v>
      </c>
      <c r="BN40" s="3">
        <f>SUM(BN14:BN39)</f>
        <v>17</v>
      </c>
      <c r="BO40" s="3">
        <f>SUM(BO14:BO39)</f>
        <v>9</v>
      </c>
      <c r="BP40" s="3">
        <f>SUM(BP14:BP39)</f>
        <v>0</v>
      </c>
      <c r="BQ40" s="3">
        <f>SUM(BQ14:BQ39)</f>
        <v>17</v>
      </c>
      <c r="BR40" s="3">
        <f>SUM(BR14:BR39)</f>
        <v>9</v>
      </c>
      <c r="BS40" s="3">
        <f>SUM(BS14:BS39)</f>
        <v>0</v>
      </c>
      <c r="BT40" s="3">
        <f>SUM(BT14:BT39)</f>
        <v>17</v>
      </c>
      <c r="BU40" s="3">
        <f>SUM(BU14:BU39)</f>
        <v>9</v>
      </c>
      <c r="BV40" s="3">
        <f>SUM(BV14:BV39)</f>
        <v>0</v>
      </c>
      <c r="BW40" s="3">
        <f>SUM(BW14:BW39)</f>
        <v>17</v>
      </c>
      <c r="BX40" s="3">
        <f>SUM(BX14:BX39)</f>
        <v>9</v>
      </c>
      <c r="BY40" s="3">
        <f>SUM(BY14:BY39)</f>
        <v>0</v>
      </c>
      <c r="BZ40" s="3">
        <f>SUM(BZ14:BZ39)</f>
        <v>17</v>
      </c>
      <c r="CA40" s="3">
        <f>SUM(CA14:CA39)</f>
        <v>9</v>
      </c>
      <c r="CB40" s="3">
        <f>SUM(CB14:CB39)</f>
        <v>0</v>
      </c>
      <c r="CC40" s="3">
        <f>SUM(CC14:CC39)</f>
        <v>17</v>
      </c>
      <c r="CD40" s="3">
        <f>SUM(CD14:CD39)</f>
        <v>9</v>
      </c>
      <c r="CE40" s="3">
        <f>SUM(CE14:CE39)</f>
        <v>0</v>
      </c>
      <c r="CF40" s="3">
        <f>SUM(CF14:CF39)</f>
        <v>17</v>
      </c>
      <c r="CG40" s="3">
        <f>SUM(CG14:CG39)</f>
        <v>9</v>
      </c>
      <c r="CH40" s="3">
        <f>SUM(CH14:CH39)</f>
        <v>0</v>
      </c>
      <c r="CI40" s="3">
        <f>SUM(CI14:CI39)</f>
        <v>17</v>
      </c>
      <c r="CJ40" s="3">
        <f>SUM(CJ14:CJ39)</f>
        <v>9</v>
      </c>
      <c r="CK40" s="3">
        <f>SUM(CK14:CK39)</f>
        <v>0</v>
      </c>
      <c r="CL40" s="3">
        <f>SUM(CL14:CL39)</f>
        <v>17</v>
      </c>
      <c r="CM40" s="3">
        <f>SUM(CM14:CM39)</f>
        <v>9</v>
      </c>
      <c r="CN40" s="3">
        <f>SUM(CN14:CN39)</f>
        <v>0</v>
      </c>
      <c r="CO40" s="3">
        <f>SUM(CO14:CO39)</f>
        <v>17</v>
      </c>
      <c r="CP40" s="3">
        <f>SUM(CP14:CP39)</f>
        <v>9</v>
      </c>
      <c r="CQ40" s="3">
        <f>SUM(CQ14:CQ39)</f>
        <v>0</v>
      </c>
      <c r="CR40" s="3">
        <f>SUM(CR14:CR39)</f>
        <v>17</v>
      </c>
      <c r="CS40" s="3">
        <f>SUM(CS14:CS39)</f>
        <v>9</v>
      </c>
      <c r="CT40" s="3">
        <f>SUM(CT14:CT39)</f>
        <v>0</v>
      </c>
      <c r="CU40" s="3">
        <f>SUM(CU14:CU39)</f>
        <v>17</v>
      </c>
      <c r="CV40" s="3">
        <f>SUM(CV14:CV39)</f>
        <v>9</v>
      </c>
      <c r="CW40" s="3">
        <f>SUM(CW14:CW39)</f>
        <v>0</v>
      </c>
      <c r="CX40" s="3">
        <f>SUM(CX14:CX39)</f>
        <v>17</v>
      </c>
      <c r="CY40" s="3">
        <f>SUM(CY14:CY39)</f>
        <v>9</v>
      </c>
      <c r="CZ40" s="3">
        <f>SUM(CZ14:CZ39)</f>
        <v>0</v>
      </c>
      <c r="DA40" s="3">
        <f>SUM(DA14:DA39)</f>
        <v>17</v>
      </c>
      <c r="DB40" s="3">
        <f>SUM(DB14:DB39)</f>
        <v>9</v>
      </c>
      <c r="DC40" s="3">
        <f>SUM(DC14:DC39)</f>
        <v>0</v>
      </c>
      <c r="DD40" s="3">
        <f>SUM(DD14:DD39)</f>
        <v>21</v>
      </c>
      <c r="DE40" s="3">
        <f>SUM(DE14:DE39)</f>
        <v>5</v>
      </c>
      <c r="DF40" s="3">
        <f>SUM(DF14:DF39)</f>
        <v>0</v>
      </c>
      <c r="DG40" s="3">
        <f>SUM(DG14:DG39)</f>
        <v>17</v>
      </c>
      <c r="DH40" s="3">
        <f>SUM(DH14:DH39)</f>
        <v>9</v>
      </c>
      <c r="DI40" s="3">
        <f>SUM(DI14:DI39)</f>
        <v>0</v>
      </c>
      <c r="DJ40" s="3">
        <f>SUM(DJ14:DJ39)</f>
        <v>17</v>
      </c>
      <c r="DK40" s="3">
        <f>SUM(DK14:DK39)</f>
        <v>9</v>
      </c>
      <c r="DL40" s="3">
        <f>SUM(DL14:DL39)</f>
        <v>0</v>
      </c>
      <c r="DM40" s="3">
        <f>SUM(DM14:DM39)</f>
        <v>17</v>
      </c>
      <c r="DN40" s="3">
        <f>SUM(DN14:DN39)</f>
        <v>9</v>
      </c>
      <c r="DO40" s="3">
        <f>SUM(DO14:DO39)</f>
        <v>0</v>
      </c>
      <c r="DP40" s="3">
        <f>SUM(DP14:DP39)</f>
        <v>17</v>
      </c>
      <c r="DQ40" s="3">
        <f>SUM(DQ14:DQ39)</f>
        <v>9</v>
      </c>
      <c r="DR40" s="3">
        <f>SUM(DR14:DR39)</f>
        <v>0</v>
      </c>
      <c r="DS40" s="3">
        <f>SUM(DS14:DS39)</f>
        <v>17</v>
      </c>
      <c r="DT40" s="3">
        <f>SUM(DT14:DT39)</f>
        <v>9</v>
      </c>
      <c r="DU40" s="3">
        <f>SUM(DU14:DU39)</f>
        <v>0</v>
      </c>
      <c r="DV40" s="3">
        <f>SUM(DV14:DV39)</f>
        <v>22</v>
      </c>
      <c r="DW40" s="3">
        <f>SUM(DW14:DW39)</f>
        <v>4</v>
      </c>
      <c r="DX40" s="3">
        <f>SUM(DX14:DX39)</f>
        <v>0</v>
      </c>
      <c r="DY40" s="3">
        <f>SUM(DY14:DY39)</f>
        <v>14</v>
      </c>
      <c r="DZ40" s="3">
        <f>SUM(DZ14:DZ39)</f>
        <v>12</v>
      </c>
      <c r="EA40" s="3">
        <f>SUM(EA14:EA39)</f>
        <v>0</v>
      </c>
      <c r="EB40" s="3">
        <f>SUM(EB14:EB39)</f>
        <v>14</v>
      </c>
      <c r="EC40" s="3">
        <f>SUM(EC14:EC39)</f>
        <v>12</v>
      </c>
      <c r="ED40" s="3">
        <f>SUM(ED14:ED39)</f>
        <v>0</v>
      </c>
      <c r="EE40" s="3">
        <f>SUM(EE14:EE39)</f>
        <v>16</v>
      </c>
      <c r="EF40" s="3">
        <f>SUM(EF14:EF39)</f>
        <v>10</v>
      </c>
      <c r="EG40" s="3">
        <f>SUM(EG14:EG39)</f>
        <v>0</v>
      </c>
      <c r="EH40" s="3">
        <f>SUM(EH14:EH39)</f>
        <v>16</v>
      </c>
      <c r="EI40" s="3">
        <f>SUM(EI14:EI39)</f>
        <v>10</v>
      </c>
      <c r="EJ40" s="3">
        <f>SUM(EJ14:EJ39)</f>
        <v>0</v>
      </c>
      <c r="EK40" s="3">
        <f>SUM(EK14:EK39)</f>
        <v>16</v>
      </c>
      <c r="EL40" s="3">
        <f>SUM(EL14:EL39)</f>
        <v>10</v>
      </c>
      <c r="EM40" s="3">
        <f>SUM(EM14:EM39)</f>
        <v>0</v>
      </c>
      <c r="EN40" s="3">
        <f>SUM(EN14:EN39)</f>
        <v>16</v>
      </c>
      <c r="EO40" s="3">
        <f>SUM(EO14:EO39)</f>
        <v>10</v>
      </c>
      <c r="EP40" s="3">
        <f>SUM(EP14:EP39)</f>
        <v>0</v>
      </c>
      <c r="EQ40" s="3">
        <f>SUM(EQ14:EQ39)</f>
        <v>17</v>
      </c>
      <c r="ER40" s="3">
        <f>SUM(ER14:ER39)</f>
        <v>9</v>
      </c>
      <c r="ES40" s="3">
        <f>SUM(ES14:ES39)</f>
        <v>0</v>
      </c>
      <c r="ET40" s="3">
        <f>SUM(ET14:ET39)</f>
        <v>17</v>
      </c>
      <c r="EU40" s="3">
        <f>SUM(EU14:EU39)</f>
        <v>9</v>
      </c>
      <c r="EV40" s="3">
        <f>SUM(EV14:EV39)</f>
        <v>0</v>
      </c>
      <c r="EW40" s="3">
        <f>SUM(EW14:EW39)</f>
        <v>17</v>
      </c>
      <c r="EX40" s="3">
        <f>SUM(EX14:EX39)</f>
        <v>9</v>
      </c>
      <c r="EY40" s="3">
        <f>SUM(EY14:EY39)</f>
        <v>0</v>
      </c>
      <c r="EZ40" s="3">
        <f>SUM(EZ14:EZ39)</f>
        <v>17</v>
      </c>
      <c r="FA40" s="3">
        <f>SUM(FA14:FA39)</f>
        <v>9</v>
      </c>
      <c r="FB40" s="3">
        <f>SUM(FB14:FB39)</f>
        <v>0</v>
      </c>
      <c r="FC40" s="3">
        <f>SUM(FC14:FC39)</f>
        <v>17</v>
      </c>
      <c r="FD40" s="3">
        <f>SUM(FD14:FD39)</f>
        <v>9</v>
      </c>
      <c r="FE40" s="3">
        <f>SUM(FE14:FE39)</f>
        <v>0</v>
      </c>
      <c r="FF40" s="3">
        <f>SUM(FF14:FF39)</f>
        <v>14</v>
      </c>
      <c r="FG40" s="3">
        <f>SUM(FG14:FG39)</f>
        <v>12</v>
      </c>
      <c r="FH40" s="3">
        <f>SUM(FH14:FH39)</f>
        <v>0</v>
      </c>
      <c r="FI40" s="3">
        <f>SUM(FI14:FI39)</f>
        <v>16</v>
      </c>
      <c r="FJ40" s="3">
        <f>SUM(FJ14:FJ39)</f>
        <v>10</v>
      </c>
      <c r="FK40" s="3">
        <f>SUM(FK14:FK39)</f>
        <v>0</v>
      </c>
      <c r="FL40" s="3">
        <f>SUM(FL14:FL39)</f>
        <v>16</v>
      </c>
      <c r="FM40" s="3">
        <f>SUM(FM14:FM39)</f>
        <v>10</v>
      </c>
      <c r="FN40" s="3">
        <f>SUM(FN14:FN39)</f>
        <v>0</v>
      </c>
      <c r="FO40" s="3">
        <f>SUM(FO14:FO39)</f>
        <v>16</v>
      </c>
      <c r="FP40" s="3">
        <f>SUM(FP14:FP39)</f>
        <v>10</v>
      </c>
      <c r="FQ40" s="3">
        <f>SUM(FQ14:FQ39)</f>
        <v>0</v>
      </c>
      <c r="FR40" s="3">
        <f>SUM(FR14:FR39)</f>
        <v>16</v>
      </c>
      <c r="FS40" s="3">
        <f>SUM(FS14:FS39)</f>
        <v>10</v>
      </c>
      <c r="FT40" s="3">
        <f>SUM(FT14:FT39)</f>
        <v>0</v>
      </c>
      <c r="FU40" s="3">
        <f>SUM(FU14:FU39)</f>
        <v>14</v>
      </c>
      <c r="FV40" s="3">
        <f>SUM(FV14:FV39)</f>
        <v>12</v>
      </c>
      <c r="FW40" s="3">
        <f>SUM(FW14:FW39)</f>
        <v>0</v>
      </c>
      <c r="FX40" s="3">
        <f>SUM(FX14:FX39)</f>
        <v>14</v>
      </c>
      <c r="FY40" s="3">
        <f>SUM(FY14:FY39)</f>
        <v>12</v>
      </c>
      <c r="FZ40" s="3">
        <f>SUM(FZ14:FZ39)</f>
        <v>0</v>
      </c>
      <c r="GA40" s="3">
        <f>SUM(GA14:GA39)</f>
        <v>14</v>
      </c>
      <c r="GB40" s="3">
        <f>SUM(GB14:GB39)</f>
        <v>12</v>
      </c>
      <c r="GC40" s="3">
        <f>SUM(GC14:GC39)</f>
        <v>0</v>
      </c>
      <c r="GD40" s="3">
        <f>SUM(GD14:GD39)</f>
        <v>19</v>
      </c>
      <c r="GE40" s="3">
        <f>SUM(GE14:GE39)</f>
        <v>7</v>
      </c>
      <c r="GF40" s="3">
        <f>SUM(GF14:GF39)</f>
        <v>0</v>
      </c>
      <c r="GG40" s="3">
        <f>SUM(GG14:GG39)</f>
        <v>14</v>
      </c>
      <c r="GH40" s="3">
        <f>SUM(GH14:GH39)</f>
        <v>12</v>
      </c>
      <c r="GI40" s="3">
        <f>SUM(GI14:GI39)</f>
        <v>0</v>
      </c>
      <c r="GJ40" s="3">
        <f>SUM(GJ14:GJ39)</f>
        <v>14</v>
      </c>
      <c r="GK40" s="3">
        <f>SUM(GK14:GK39)</f>
        <v>12</v>
      </c>
      <c r="GL40" s="3">
        <f>SUM(GL14:GL39)</f>
        <v>0</v>
      </c>
      <c r="GM40" s="3">
        <f>SUM(GM14:GM39)</f>
        <v>21</v>
      </c>
      <c r="GN40" s="3">
        <f>SUM(GN14:GN39)</f>
        <v>5</v>
      </c>
      <c r="GO40" s="3">
        <f>SUM(GO14:GO39)</f>
        <v>0</v>
      </c>
      <c r="GP40" s="3">
        <f>SUM(GP14:GP39)</f>
        <v>16</v>
      </c>
      <c r="GQ40" s="3">
        <f>SUM(GQ14:GQ39)</f>
        <v>10</v>
      </c>
      <c r="GR40" s="3">
        <f>SUM(GR14:GR39)</f>
        <v>0</v>
      </c>
    </row>
    <row r="41" spans="1:200" ht="37.5" customHeight="1" x14ac:dyDescent="0.25">
      <c r="A41" s="86" t="s">
        <v>784</v>
      </c>
      <c r="B41" s="87"/>
      <c r="C41" s="10">
        <f>C40/26%</f>
        <v>84.615384615384613</v>
      </c>
      <c r="D41" s="10">
        <f t="shared" ref="D41:BO41" si="0">D40/26%</f>
        <v>15.384615384615383</v>
      </c>
      <c r="E41" s="10">
        <f t="shared" si="0"/>
        <v>0</v>
      </c>
      <c r="F41" s="10">
        <f t="shared" si="0"/>
        <v>84.615384615384613</v>
      </c>
      <c r="G41" s="10">
        <f t="shared" si="0"/>
        <v>15.384615384615383</v>
      </c>
      <c r="H41" s="10">
        <f t="shared" si="0"/>
        <v>0</v>
      </c>
      <c r="I41" s="10">
        <f t="shared" si="0"/>
        <v>84.615384615384613</v>
      </c>
      <c r="J41" s="10">
        <f t="shared" si="0"/>
        <v>15.384615384615383</v>
      </c>
      <c r="K41" s="10">
        <f t="shared" si="0"/>
        <v>0</v>
      </c>
      <c r="L41" s="10">
        <f t="shared" si="0"/>
        <v>84.615384615384613</v>
      </c>
      <c r="M41" s="10">
        <f t="shared" si="0"/>
        <v>15.384615384615383</v>
      </c>
      <c r="N41" s="10">
        <f t="shared" si="0"/>
        <v>0</v>
      </c>
      <c r="O41" s="10">
        <f t="shared" si="0"/>
        <v>84.615384615384613</v>
      </c>
      <c r="P41" s="10">
        <f t="shared" si="0"/>
        <v>15.384615384615383</v>
      </c>
      <c r="Q41" s="10">
        <f t="shared" si="0"/>
        <v>0</v>
      </c>
      <c r="R41" s="10">
        <f t="shared" si="0"/>
        <v>84.615384615384613</v>
      </c>
      <c r="S41" s="10">
        <f t="shared" si="0"/>
        <v>15.384615384615383</v>
      </c>
      <c r="T41" s="10">
        <f t="shared" si="0"/>
        <v>0</v>
      </c>
      <c r="U41" s="10">
        <f t="shared" si="0"/>
        <v>57.692307692307693</v>
      </c>
      <c r="V41" s="10">
        <f t="shared" si="0"/>
        <v>42.307692307692307</v>
      </c>
      <c r="W41" s="10">
        <f t="shared" si="0"/>
        <v>0</v>
      </c>
      <c r="X41" s="10">
        <f t="shared" si="0"/>
        <v>57.692307692307693</v>
      </c>
      <c r="Y41" s="10">
        <f t="shared" si="0"/>
        <v>42.307692307692307</v>
      </c>
      <c r="Z41" s="10">
        <f t="shared" si="0"/>
        <v>0</v>
      </c>
      <c r="AA41" s="10">
        <f t="shared" si="0"/>
        <v>57.692307692307693</v>
      </c>
      <c r="AB41" s="10">
        <f t="shared" si="0"/>
        <v>42.307692307692307</v>
      </c>
      <c r="AC41" s="10">
        <f t="shared" si="0"/>
        <v>0</v>
      </c>
      <c r="AD41" s="10">
        <f t="shared" si="0"/>
        <v>57.692307692307693</v>
      </c>
      <c r="AE41" s="10">
        <f t="shared" si="0"/>
        <v>42.307692307692307</v>
      </c>
      <c r="AF41" s="10">
        <f t="shared" si="0"/>
        <v>0</v>
      </c>
      <c r="AG41" s="10">
        <f t="shared" si="0"/>
        <v>57.692307692307693</v>
      </c>
      <c r="AH41" s="10">
        <f t="shared" si="0"/>
        <v>42.307692307692307</v>
      </c>
      <c r="AI41" s="10">
        <f t="shared" si="0"/>
        <v>0</v>
      </c>
      <c r="AJ41" s="10">
        <f t="shared" si="0"/>
        <v>57.692307692307693</v>
      </c>
      <c r="AK41" s="10">
        <f t="shared" si="0"/>
        <v>42.307692307692307</v>
      </c>
      <c r="AL41" s="10">
        <f t="shared" si="0"/>
        <v>0</v>
      </c>
      <c r="AM41" s="10">
        <f t="shared" si="0"/>
        <v>57.692307692307693</v>
      </c>
      <c r="AN41" s="10">
        <f t="shared" si="0"/>
        <v>42.307692307692307</v>
      </c>
      <c r="AO41" s="10">
        <f t="shared" si="0"/>
        <v>0</v>
      </c>
      <c r="AP41" s="10">
        <f t="shared" si="0"/>
        <v>57.692307692307693</v>
      </c>
      <c r="AQ41" s="10">
        <f t="shared" si="0"/>
        <v>42.307692307692307</v>
      </c>
      <c r="AR41" s="10">
        <f t="shared" si="0"/>
        <v>0</v>
      </c>
      <c r="AS41" s="10">
        <f t="shared" si="0"/>
        <v>57.692307692307693</v>
      </c>
      <c r="AT41" s="10">
        <f t="shared" si="0"/>
        <v>42.307692307692307</v>
      </c>
      <c r="AU41" s="10">
        <f t="shared" si="0"/>
        <v>0</v>
      </c>
      <c r="AV41" s="10">
        <f t="shared" si="0"/>
        <v>57.692307692307693</v>
      </c>
      <c r="AW41" s="10">
        <f t="shared" si="0"/>
        <v>42.307692307692307</v>
      </c>
      <c r="AX41" s="10">
        <f t="shared" si="0"/>
        <v>0</v>
      </c>
      <c r="AY41" s="10">
        <f t="shared" si="0"/>
        <v>57.692307692307693</v>
      </c>
      <c r="AZ41" s="10">
        <f t="shared" si="0"/>
        <v>42.307692307692307</v>
      </c>
      <c r="BA41" s="10">
        <f t="shared" si="0"/>
        <v>0</v>
      </c>
      <c r="BB41" s="10">
        <f t="shared" si="0"/>
        <v>57.692307692307693</v>
      </c>
      <c r="BC41" s="10">
        <f t="shared" si="0"/>
        <v>42.307692307692307</v>
      </c>
      <c r="BD41" s="10">
        <f t="shared" si="0"/>
        <v>0</v>
      </c>
      <c r="BE41" s="10">
        <f t="shared" si="0"/>
        <v>42.307692307692307</v>
      </c>
      <c r="BF41" s="10">
        <f t="shared" si="0"/>
        <v>57.692307692307693</v>
      </c>
      <c r="BG41" s="10">
        <f t="shared" si="0"/>
        <v>0</v>
      </c>
      <c r="BH41" s="10">
        <f t="shared" si="0"/>
        <v>65.384615384615387</v>
      </c>
      <c r="BI41" s="10">
        <f t="shared" si="0"/>
        <v>34.615384615384613</v>
      </c>
      <c r="BJ41" s="10">
        <f t="shared" si="0"/>
        <v>0</v>
      </c>
      <c r="BK41" s="10">
        <f t="shared" si="0"/>
        <v>65.384615384615387</v>
      </c>
      <c r="BL41" s="10">
        <f t="shared" si="0"/>
        <v>34.615384615384613</v>
      </c>
      <c r="BM41" s="10">
        <f t="shared" si="0"/>
        <v>0</v>
      </c>
      <c r="BN41" s="10">
        <f t="shared" si="0"/>
        <v>65.384615384615387</v>
      </c>
      <c r="BO41" s="10">
        <f t="shared" si="0"/>
        <v>34.615384615384613</v>
      </c>
      <c r="BP41" s="10">
        <f t="shared" ref="BP41:EA41" si="1">BP40/26%</f>
        <v>0</v>
      </c>
      <c r="BQ41" s="10">
        <f t="shared" si="1"/>
        <v>65.384615384615387</v>
      </c>
      <c r="BR41" s="10">
        <f t="shared" si="1"/>
        <v>34.615384615384613</v>
      </c>
      <c r="BS41" s="10">
        <f t="shared" si="1"/>
        <v>0</v>
      </c>
      <c r="BT41" s="10">
        <f t="shared" si="1"/>
        <v>65.384615384615387</v>
      </c>
      <c r="BU41" s="10">
        <f t="shared" si="1"/>
        <v>34.615384615384613</v>
      </c>
      <c r="BV41" s="10">
        <f t="shared" si="1"/>
        <v>0</v>
      </c>
      <c r="BW41" s="10">
        <f t="shared" si="1"/>
        <v>65.384615384615387</v>
      </c>
      <c r="BX41" s="10">
        <f t="shared" si="1"/>
        <v>34.615384615384613</v>
      </c>
      <c r="BY41" s="10">
        <f t="shared" si="1"/>
        <v>0</v>
      </c>
      <c r="BZ41" s="10">
        <f t="shared" si="1"/>
        <v>65.384615384615387</v>
      </c>
      <c r="CA41" s="10">
        <f t="shared" si="1"/>
        <v>34.615384615384613</v>
      </c>
      <c r="CB41" s="10">
        <f t="shared" si="1"/>
        <v>0</v>
      </c>
      <c r="CC41" s="10">
        <f t="shared" si="1"/>
        <v>65.384615384615387</v>
      </c>
      <c r="CD41" s="10">
        <f t="shared" si="1"/>
        <v>34.615384615384613</v>
      </c>
      <c r="CE41" s="10">
        <f t="shared" si="1"/>
        <v>0</v>
      </c>
      <c r="CF41" s="10">
        <f t="shared" si="1"/>
        <v>65.384615384615387</v>
      </c>
      <c r="CG41" s="10">
        <f t="shared" si="1"/>
        <v>34.615384615384613</v>
      </c>
      <c r="CH41" s="10">
        <f t="shared" si="1"/>
        <v>0</v>
      </c>
      <c r="CI41" s="10">
        <f t="shared" si="1"/>
        <v>65.384615384615387</v>
      </c>
      <c r="CJ41" s="10">
        <f t="shared" si="1"/>
        <v>34.615384615384613</v>
      </c>
      <c r="CK41" s="10">
        <f t="shared" si="1"/>
        <v>0</v>
      </c>
      <c r="CL41" s="10">
        <f t="shared" si="1"/>
        <v>65.384615384615387</v>
      </c>
      <c r="CM41" s="10">
        <f t="shared" si="1"/>
        <v>34.615384615384613</v>
      </c>
      <c r="CN41" s="10">
        <f t="shared" si="1"/>
        <v>0</v>
      </c>
      <c r="CO41" s="10">
        <f t="shared" si="1"/>
        <v>65.384615384615387</v>
      </c>
      <c r="CP41" s="10">
        <f t="shared" si="1"/>
        <v>34.615384615384613</v>
      </c>
      <c r="CQ41" s="10">
        <f t="shared" si="1"/>
        <v>0</v>
      </c>
      <c r="CR41" s="10">
        <f t="shared" si="1"/>
        <v>65.384615384615387</v>
      </c>
      <c r="CS41" s="10">
        <f t="shared" si="1"/>
        <v>34.615384615384613</v>
      </c>
      <c r="CT41" s="10">
        <f t="shared" si="1"/>
        <v>0</v>
      </c>
      <c r="CU41" s="10">
        <f t="shared" si="1"/>
        <v>65.384615384615387</v>
      </c>
      <c r="CV41" s="10">
        <f t="shared" si="1"/>
        <v>34.615384615384613</v>
      </c>
      <c r="CW41" s="10">
        <f t="shared" si="1"/>
        <v>0</v>
      </c>
      <c r="CX41" s="10">
        <f t="shared" si="1"/>
        <v>65.384615384615387</v>
      </c>
      <c r="CY41" s="10">
        <f t="shared" si="1"/>
        <v>34.615384615384613</v>
      </c>
      <c r="CZ41" s="10">
        <f t="shared" si="1"/>
        <v>0</v>
      </c>
      <c r="DA41" s="10">
        <f t="shared" si="1"/>
        <v>65.384615384615387</v>
      </c>
      <c r="DB41" s="10">
        <f t="shared" si="1"/>
        <v>34.615384615384613</v>
      </c>
      <c r="DC41" s="10">
        <f t="shared" si="1"/>
        <v>0</v>
      </c>
      <c r="DD41" s="10">
        <f t="shared" si="1"/>
        <v>80.769230769230759</v>
      </c>
      <c r="DE41" s="10">
        <f t="shared" si="1"/>
        <v>19.23076923076923</v>
      </c>
      <c r="DF41" s="10">
        <f t="shared" si="1"/>
        <v>0</v>
      </c>
      <c r="DG41" s="10">
        <f t="shared" si="1"/>
        <v>65.384615384615387</v>
      </c>
      <c r="DH41" s="10">
        <f t="shared" si="1"/>
        <v>34.615384615384613</v>
      </c>
      <c r="DI41" s="10">
        <f t="shared" si="1"/>
        <v>0</v>
      </c>
      <c r="DJ41" s="10">
        <f t="shared" si="1"/>
        <v>65.384615384615387</v>
      </c>
      <c r="DK41" s="10">
        <f t="shared" si="1"/>
        <v>34.615384615384613</v>
      </c>
      <c r="DL41" s="10">
        <f t="shared" si="1"/>
        <v>0</v>
      </c>
      <c r="DM41" s="10">
        <f t="shared" si="1"/>
        <v>65.384615384615387</v>
      </c>
      <c r="DN41" s="10">
        <f t="shared" si="1"/>
        <v>34.615384615384613</v>
      </c>
      <c r="DO41" s="10">
        <f t="shared" si="1"/>
        <v>0</v>
      </c>
      <c r="DP41" s="10">
        <f t="shared" si="1"/>
        <v>65.384615384615387</v>
      </c>
      <c r="DQ41" s="10">
        <f t="shared" si="1"/>
        <v>34.615384615384613</v>
      </c>
      <c r="DR41" s="10">
        <f t="shared" si="1"/>
        <v>0</v>
      </c>
      <c r="DS41" s="10">
        <f t="shared" si="1"/>
        <v>65.384615384615387</v>
      </c>
      <c r="DT41" s="10">
        <f t="shared" si="1"/>
        <v>34.615384615384613</v>
      </c>
      <c r="DU41" s="10">
        <f t="shared" si="1"/>
        <v>0</v>
      </c>
      <c r="DV41" s="10">
        <f t="shared" si="1"/>
        <v>84.615384615384613</v>
      </c>
      <c r="DW41" s="10">
        <f t="shared" si="1"/>
        <v>15.384615384615383</v>
      </c>
      <c r="DX41" s="10">
        <f t="shared" si="1"/>
        <v>0</v>
      </c>
      <c r="DY41" s="10">
        <f t="shared" si="1"/>
        <v>53.846153846153847</v>
      </c>
      <c r="DZ41" s="10">
        <f t="shared" si="1"/>
        <v>46.153846153846153</v>
      </c>
      <c r="EA41" s="10">
        <f t="shared" si="1"/>
        <v>0</v>
      </c>
      <c r="EB41" s="10">
        <f t="shared" ref="EB41:GM41" si="2">EB40/26%</f>
        <v>53.846153846153847</v>
      </c>
      <c r="EC41" s="10">
        <f t="shared" si="2"/>
        <v>46.153846153846153</v>
      </c>
      <c r="ED41" s="10">
        <f t="shared" si="2"/>
        <v>0</v>
      </c>
      <c r="EE41" s="10">
        <f t="shared" si="2"/>
        <v>61.538461538461533</v>
      </c>
      <c r="EF41" s="10">
        <f t="shared" si="2"/>
        <v>38.46153846153846</v>
      </c>
      <c r="EG41" s="10">
        <f t="shared" si="2"/>
        <v>0</v>
      </c>
      <c r="EH41" s="10">
        <f t="shared" si="2"/>
        <v>61.538461538461533</v>
      </c>
      <c r="EI41" s="10">
        <f t="shared" si="2"/>
        <v>38.46153846153846</v>
      </c>
      <c r="EJ41" s="10">
        <f t="shared" si="2"/>
        <v>0</v>
      </c>
      <c r="EK41" s="10">
        <f t="shared" si="2"/>
        <v>61.538461538461533</v>
      </c>
      <c r="EL41" s="10">
        <f t="shared" si="2"/>
        <v>38.46153846153846</v>
      </c>
      <c r="EM41" s="10">
        <f t="shared" si="2"/>
        <v>0</v>
      </c>
      <c r="EN41" s="10">
        <f t="shared" si="2"/>
        <v>61.538461538461533</v>
      </c>
      <c r="EO41" s="10">
        <f t="shared" si="2"/>
        <v>38.46153846153846</v>
      </c>
      <c r="EP41" s="10">
        <f t="shared" si="2"/>
        <v>0</v>
      </c>
      <c r="EQ41" s="10">
        <f t="shared" si="2"/>
        <v>65.384615384615387</v>
      </c>
      <c r="ER41" s="10">
        <f t="shared" si="2"/>
        <v>34.615384615384613</v>
      </c>
      <c r="ES41" s="10">
        <f t="shared" si="2"/>
        <v>0</v>
      </c>
      <c r="ET41" s="10">
        <f t="shared" si="2"/>
        <v>65.384615384615387</v>
      </c>
      <c r="EU41" s="10">
        <f t="shared" si="2"/>
        <v>34.615384615384613</v>
      </c>
      <c r="EV41" s="10">
        <f t="shared" si="2"/>
        <v>0</v>
      </c>
      <c r="EW41" s="10">
        <f t="shared" si="2"/>
        <v>65.384615384615387</v>
      </c>
      <c r="EX41" s="10">
        <f t="shared" si="2"/>
        <v>34.615384615384613</v>
      </c>
      <c r="EY41" s="10">
        <f t="shared" si="2"/>
        <v>0</v>
      </c>
      <c r="EZ41" s="10">
        <f t="shared" si="2"/>
        <v>65.384615384615387</v>
      </c>
      <c r="FA41" s="10">
        <f t="shared" si="2"/>
        <v>34.615384615384613</v>
      </c>
      <c r="FB41" s="10">
        <f t="shared" si="2"/>
        <v>0</v>
      </c>
      <c r="FC41" s="10">
        <f t="shared" si="2"/>
        <v>65.384615384615387</v>
      </c>
      <c r="FD41" s="10">
        <f t="shared" si="2"/>
        <v>34.615384615384613</v>
      </c>
      <c r="FE41" s="10">
        <f t="shared" si="2"/>
        <v>0</v>
      </c>
      <c r="FF41" s="10">
        <f t="shared" si="2"/>
        <v>53.846153846153847</v>
      </c>
      <c r="FG41" s="10">
        <f t="shared" si="2"/>
        <v>46.153846153846153</v>
      </c>
      <c r="FH41" s="10">
        <f t="shared" si="2"/>
        <v>0</v>
      </c>
      <c r="FI41" s="10">
        <f t="shared" si="2"/>
        <v>61.538461538461533</v>
      </c>
      <c r="FJ41" s="10">
        <f t="shared" si="2"/>
        <v>38.46153846153846</v>
      </c>
      <c r="FK41" s="10">
        <f t="shared" si="2"/>
        <v>0</v>
      </c>
      <c r="FL41" s="10">
        <f t="shared" si="2"/>
        <v>61.538461538461533</v>
      </c>
      <c r="FM41" s="10">
        <f t="shared" si="2"/>
        <v>38.46153846153846</v>
      </c>
      <c r="FN41" s="10">
        <f t="shared" si="2"/>
        <v>0</v>
      </c>
      <c r="FO41" s="10">
        <f t="shared" si="2"/>
        <v>61.538461538461533</v>
      </c>
      <c r="FP41" s="10">
        <f t="shared" si="2"/>
        <v>38.46153846153846</v>
      </c>
      <c r="FQ41" s="10">
        <f t="shared" si="2"/>
        <v>0</v>
      </c>
      <c r="FR41" s="10">
        <f t="shared" si="2"/>
        <v>61.538461538461533</v>
      </c>
      <c r="FS41" s="10">
        <f t="shared" si="2"/>
        <v>38.46153846153846</v>
      </c>
      <c r="FT41" s="10">
        <f t="shared" si="2"/>
        <v>0</v>
      </c>
      <c r="FU41" s="10">
        <f t="shared" si="2"/>
        <v>53.846153846153847</v>
      </c>
      <c r="FV41" s="10">
        <f t="shared" si="2"/>
        <v>46.153846153846153</v>
      </c>
      <c r="FW41" s="10">
        <f t="shared" si="2"/>
        <v>0</v>
      </c>
      <c r="FX41" s="10">
        <f t="shared" si="2"/>
        <v>53.846153846153847</v>
      </c>
      <c r="FY41" s="10">
        <f t="shared" si="2"/>
        <v>46.153846153846153</v>
      </c>
      <c r="FZ41" s="10">
        <f t="shared" si="2"/>
        <v>0</v>
      </c>
      <c r="GA41" s="10">
        <f t="shared" si="2"/>
        <v>53.846153846153847</v>
      </c>
      <c r="GB41" s="10">
        <f t="shared" si="2"/>
        <v>46.153846153846153</v>
      </c>
      <c r="GC41" s="10">
        <f t="shared" si="2"/>
        <v>0</v>
      </c>
      <c r="GD41" s="10">
        <f t="shared" si="2"/>
        <v>73.07692307692308</v>
      </c>
      <c r="GE41" s="10">
        <f t="shared" si="2"/>
        <v>26.923076923076923</v>
      </c>
      <c r="GF41" s="10">
        <f t="shared" si="2"/>
        <v>0</v>
      </c>
      <c r="GG41" s="10">
        <f t="shared" si="2"/>
        <v>53.846153846153847</v>
      </c>
      <c r="GH41" s="10">
        <f t="shared" si="2"/>
        <v>46.153846153846153</v>
      </c>
      <c r="GI41" s="10">
        <f t="shared" si="2"/>
        <v>0</v>
      </c>
      <c r="GJ41" s="10">
        <f t="shared" si="2"/>
        <v>53.846153846153847</v>
      </c>
      <c r="GK41" s="10">
        <f t="shared" si="2"/>
        <v>46.153846153846153</v>
      </c>
      <c r="GL41" s="10">
        <f t="shared" si="2"/>
        <v>0</v>
      </c>
      <c r="GM41" s="10">
        <f t="shared" si="2"/>
        <v>80.769230769230759</v>
      </c>
      <c r="GN41" s="10">
        <f t="shared" ref="GN41:GR41" si="3">GN40/26%</f>
        <v>19.23076923076923</v>
      </c>
      <c r="GO41" s="10">
        <f t="shared" si="3"/>
        <v>0</v>
      </c>
      <c r="GP41" s="10">
        <f t="shared" si="3"/>
        <v>61.538461538461533</v>
      </c>
      <c r="GQ41" s="10">
        <f t="shared" si="3"/>
        <v>38.46153846153846</v>
      </c>
      <c r="GR41" s="10">
        <f t="shared" si="3"/>
        <v>0</v>
      </c>
    </row>
    <row r="43" spans="1:200" x14ac:dyDescent="0.25">
      <c r="B43" s="145" t="s">
        <v>1393</v>
      </c>
      <c r="C43" s="145"/>
      <c r="D43" s="145"/>
      <c r="E43" s="145"/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755</v>
      </c>
      <c r="C44" s="51" t="s">
        <v>778</v>
      </c>
      <c r="D44" s="43">
        <f>E44/100*26</f>
        <v>22.099999999999998</v>
      </c>
      <c r="E44" s="52">
        <v>85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757</v>
      </c>
      <c r="C45" s="51" t="s">
        <v>778</v>
      </c>
      <c r="D45" s="43">
        <f>E45/100*26</f>
        <v>3.9</v>
      </c>
      <c r="E45" s="52">
        <v>15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1" t="s">
        <v>758</v>
      </c>
      <c r="C46" s="51" t="s">
        <v>778</v>
      </c>
      <c r="D46" s="43">
        <f>E46/100*26</f>
        <v>0</v>
      </c>
      <c r="E46" s="52">
        <f>(E41+H41+K41+N41+Q41+T41)/6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x14ac:dyDescent="0.25">
      <c r="B47" s="53"/>
      <c r="C47" s="53"/>
      <c r="D47" s="54">
        <f>SUM(D44:D46)</f>
        <v>25.999999999999996</v>
      </c>
      <c r="E47" s="54">
        <f>SUM(E44:E46)</f>
        <v>100</v>
      </c>
      <c r="F47" s="50"/>
      <c r="G47" s="50"/>
      <c r="H47" s="50"/>
      <c r="I47" s="50"/>
      <c r="J47" s="50"/>
      <c r="K47" s="50"/>
      <c r="L47" s="50"/>
      <c r="M47" s="50"/>
    </row>
    <row r="48" spans="1:200" ht="30" customHeight="1" x14ac:dyDescent="0.25">
      <c r="B48" s="51"/>
      <c r="C48" s="51"/>
      <c r="D48" s="168" t="s">
        <v>322</v>
      </c>
      <c r="E48" s="168"/>
      <c r="F48" s="169" t="s">
        <v>323</v>
      </c>
      <c r="G48" s="169"/>
      <c r="H48" s="169" t="s">
        <v>378</v>
      </c>
      <c r="I48" s="169"/>
      <c r="J48" s="50"/>
      <c r="K48" s="50"/>
      <c r="L48" s="50"/>
      <c r="M48" s="50"/>
    </row>
    <row r="49" spans="2:13" x14ac:dyDescent="0.25">
      <c r="B49" s="51" t="s">
        <v>755</v>
      </c>
      <c r="C49" s="51" t="s">
        <v>779</v>
      </c>
      <c r="D49" s="43">
        <v>15</v>
      </c>
      <c r="E49" s="52">
        <v>58</v>
      </c>
      <c r="F49" s="43">
        <v>15</v>
      </c>
      <c r="G49" s="52">
        <v>58</v>
      </c>
      <c r="H49" s="43">
        <v>16</v>
      </c>
      <c r="I49" s="52">
        <v>62</v>
      </c>
      <c r="J49" s="55"/>
      <c r="K49" s="55"/>
      <c r="L49" s="55"/>
      <c r="M49" s="55"/>
    </row>
    <row r="50" spans="2:13" x14ac:dyDescent="0.25">
      <c r="B50" s="51" t="s">
        <v>757</v>
      </c>
      <c r="C50" s="51" t="s">
        <v>779</v>
      </c>
      <c r="D50" s="43">
        <v>11</v>
      </c>
      <c r="E50" s="52">
        <v>42</v>
      </c>
      <c r="F50" s="43">
        <v>11</v>
      </c>
      <c r="G50" s="52">
        <v>42</v>
      </c>
      <c r="H50" s="43">
        <v>10</v>
      </c>
      <c r="I50" s="52">
        <v>38</v>
      </c>
      <c r="J50" s="55"/>
      <c r="K50" s="55"/>
      <c r="L50" s="55"/>
      <c r="M50" s="55"/>
    </row>
    <row r="51" spans="2:13" x14ac:dyDescent="0.25">
      <c r="B51" s="51" t="s">
        <v>758</v>
      </c>
      <c r="C51" s="51" t="s">
        <v>779</v>
      </c>
      <c r="D51" s="43">
        <f>E51/100*26</f>
        <v>0</v>
      </c>
      <c r="E51" s="52">
        <f>(W41+Z41+AC41+AF41+AI41+AL41)/6</f>
        <v>0</v>
      </c>
      <c r="F51" s="43">
        <f>G51/100*26</f>
        <v>0</v>
      </c>
      <c r="G51" s="52">
        <f>(AO41+AR41+AU41+AX41+BA41+BD41)/6</f>
        <v>0</v>
      </c>
      <c r="H51" s="43">
        <f>I51/100*26</f>
        <v>0</v>
      </c>
      <c r="I51" s="52">
        <f>(BG41+BJ41+BM41+BP41+BS41+BV41)/6</f>
        <v>0</v>
      </c>
      <c r="J51" s="55"/>
      <c r="K51" s="55"/>
      <c r="L51" s="55"/>
      <c r="M51" s="55"/>
    </row>
    <row r="52" spans="2:13" x14ac:dyDescent="0.25">
      <c r="B52" s="51"/>
      <c r="C52" s="51"/>
      <c r="D52" s="56">
        <f t="shared" ref="D52:I52" si="4">SUM(D49:D51)</f>
        <v>26</v>
      </c>
      <c r="E52" s="56">
        <f t="shared" si="4"/>
        <v>100</v>
      </c>
      <c r="F52" s="56">
        <f t="shared" si="4"/>
        <v>26</v>
      </c>
      <c r="G52" s="57">
        <f t="shared" si="4"/>
        <v>100</v>
      </c>
      <c r="H52" s="56">
        <f t="shared" si="4"/>
        <v>26</v>
      </c>
      <c r="I52" s="56">
        <f t="shared" si="4"/>
        <v>100</v>
      </c>
      <c r="J52" s="58"/>
      <c r="K52" s="58"/>
      <c r="L52" s="58"/>
      <c r="M52" s="58"/>
    </row>
    <row r="53" spans="2:13" x14ac:dyDescent="0.25">
      <c r="B53" s="51" t="s">
        <v>755</v>
      </c>
      <c r="C53" s="51" t="s">
        <v>780</v>
      </c>
      <c r="D53" s="59">
        <f>E53/100*26</f>
        <v>16.900000000000002</v>
      </c>
      <c r="E53" s="52">
        <v>65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757</v>
      </c>
      <c r="C54" s="51" t="s">
        <v>780</v>
      </c>
      <c r="D54" s="59">
        <f>E54/100*26</f>
        <v>9.1</v>
      </c>
      <c r="E54" s="52">
        <v>35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1" t="s">
        <v>758</v>
      </c>
      <c r="C55" s="51" t="s">
        <v>780</v>
      </c>
      <c r="D55" s="59">
        <f>E55/100*26</f>
        <v>0</v>
      </c>
      <c r="E55" s="52">
        <f>(BY41+CB41+CE41+CH41+CK41+CN41)/6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3"/>
      <c r="C56" s="53"/>
      <c r="D56" s="56">
        <f>SUM(D53:D55)</f>
        <v>26</v>
      </c>
      <c r="E56" s="57">
        <f>SUM(E53:E55)</f>
        <v>100</v>
      </c>
      <c r="F56" s="50"/>
      <c r="G56" s="50"/>
      <c r="H56" s="50"/>
      <c r="I56" s="50"/>
      <c r="J56" s="50"/>
      <c r="K56" s="50"/>
      <c r="L56" s="50"/>
      <c r="M56" s="50"/>
    </row>
    <row r="57" spans="2:13" x14ac:dyDescent="0.25">
      <c r="B57" s="51"/>
      <c r="C57" s="51"/>
      <c r="D57" s="172" t="s">
        <v>330</v>
      </c>
      <c r="E57" s="173"/>
      <c r="F57" s="170" t="s">
        <v>325</v>
      </c>
      <c r="G57" s="171"/>
      <c r="H57" s="166" t="s">
        <v>331</v>
      </c>
      <c r="I57" s="167"/>
      <c r="J57" s="166" t="s">
        <v>332</v>
      </c>
      <c r="K57" s="167"/>
      <c r="L57" s="166" t="s">
        <v>43</v>
      </c>
      <c r="M57" s="167"/>
    </row>
    <row r="58" spans="2:13" x14ac:dyDescent="0.25">
      <c r="B58" s="51" t="s">
        <v>755</v>
      </c>
      <c r="C58" s="51" t="s">
        <v>781</v>
      </c>
      <c r="D58" s="43">
        <v>18</v>
      </c>
      <c r="E58" s="52">
        <v>68</v>
      </c>
      <c r="F58" s="43">
        <v>18</v>
      </c>
      <c r="G58" s="52">
        <v>69</v>
      </c>
      <c r="H58" s="43">
        <v>15</v>
      </c>
      <c r="I58" s="52">
        <f>(DY41+EB41+EE41+EH41+EK41+EN41)/6</f>
        <v>58.974358974358978</v>
      </c>
      <c r="J58" s="43">
        <v>16</v>
      </c>
      <c r="K58" s="52">
        <v>64</v>
      </c>
      <c r="L58" s="43">
        <v>15</v>
      </c>
      <c r="M58" s="52">
        <f>(FI41+FL41+FO41+FR41+FU41+FX41)/6</f>
        <v>58.974358974358978</v>
      </c>
    </row>
    <row r="59" spans="2:13" x14ac:dyDescent="0.25">
      <c r="B59" s="51" t="s">
        <v>757</v>
      </c>
      <c r="C59" s="51" t="s">
        <v>781</v>
      </c>
      <c r="D59" s="43">
        <v>8</v>
      </c>
      <c r="E59" s="52">
        <v>32</v>
      </c>
      <c r="F59" s="43">
        <v>8</v>
      </c>
      <c r="G59" s="52">
        <v>31</v>
      </c>
      <c r="H59" s="43">
        <v>11</v>
      </c>
      <c r="I59" s="52">
        <f>(DZ41+EC41+EF41+EI41+EL41+EO41)/6</f>
        <v>41.025641025641022</v>
      </c>
      <c r="J59" s="43">
        <v>10</v>
      </c>
      <c r="K59" s="52">
        <v>36</v>
      </c>
      <c r="L59" s="43">
        <v>11</v>
      </c>
      <c r="M59" s="52">
        <f>(FJ41+FM41+FP41+FS41+FV41+FY41)/6</f>
        <v>41.025641025641029</v>
      </c>
    </row>
    <row r="60" spans="2:13" x14ac:dyDescent="0.25">
      <c r="B60" s="51" t="s">
        <v>758</v>
      </c>
      <c r="C60" s="51" t="s">
        <v>781</v>
      </c>
      <c r="D60" s="43">
        <f>E60/100*26</f>
        <v>0</v>
      </c>
      <c r="E60" s="52">
        <f>(CQ41+CT41+CW41+CZ41+DC41+DF41)/6</f>
        <v>0</v>
      </c>
      <c r="F60" s="43">
        <f>G60/100*26</f>
        <v>0</v>
      </c>
      <c r="G60" s="52">
        <f>(DI41+DL41+DO41+DR41+DU41+DX41)/6</f>
        <v>0</v>
      </c>
      <c r="H60" s="43">
        <f>I60/100*26</f>
        <v>0</v>
      </c>
      <c r="I60" s="52">
        <f>(EA41+ED41+EG41+EJ41+EM41+EP41)/6</f>
        <v>0</v>
      </c>
      <c r="J60" s="43">
        <f>K60/100*26</f>
        <v>0</v>
      </c>
      <c r="K60" s="52">
        <f>(ES41+EV41+EY41+FB41+FE41+FH41)/6</f>
        <v>0</v>
      </c>
      <c r="L60" s="43">
        <f>M60/100*26</f>
        <v>0</v>
      </c>
      <c r="M60" s="52">
        <f>(FK41+FN41+FQ41+FT41+FW41+FZ41)/6</f>
        <v>0</v>
      </c>
    </row>
    <row r="61" spans="2:13" x14ac:dyDescent="0.25">
      <c r="B61" s="51"/>
      <c r="C61" s="51"/>
      <c r="D61" s="56">
        <f t="shared" ref="D61:M61" si="5">SUM(D58:D60)</f>
        <v>26</v>
      </c>
      <c r="E61" s="56">
        <f t="shared" si="5"/>
        <v>100</v>
      </c>
      <c r="F61" s="56">
        <f t="shared" si="5"/>
        <v>26</v>
      </c>
      <c r="G61" s="57">
        <f t="shared" si="5"/>
        <v>100</v>
      </c>
      <c r="H61" s="56">
        <f t="shared" si="5"/>
        <v>26</v>
      </c>
      <c r="I61" s="56">
        <f t="shared" si="5"/>
        <v>100</v>
      </c>
      <c r="J61" s="56">
        <f t="shared" si="5"/>
        <v>26</v>
      </c>
      <c r="K61" s="56">
        <f t="shared" si="5"/>
        <v>100</v>
      </c>
      <c r="L61" s="56">
        <f t="shared" si="5"/>
        <v>26</v>
      </c>
      <c r="M61" s="56">
        <f t="shared" si="5"/>
        <v>100</v>
      </c>
    </row>
    <row r="62" spans="2:13" x14ac:dyDescent="0.25">
      <c r="B62" s="51" t="s">
        <v>755</v>
      </c>
      <c r="C62" s="51" t="s">
        <v>782</v>
      </c>
      <c r="D62" s="43">
        <v>16</v>
      </c>
      <c r="E62" s="52">
        <v>63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757</v>
      </c>
      <c r="C63" s="51" t="s">
        <v>782</v>
      </c>
      <c r="D63" s="43">
        <v>10</v>
      </c>
      <c r="E63" s="52">
        <v>37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 t="s">
        <v>758</v>
      </c>
      <c r="C64" s="51" t="s">
        <v>782</v>
      </c>
      <c r="D64" s="43">
        <f>E64/100*26</f>
        <v>0</v>
      </c>
      <c r="E64" s="52">
        <f>(GC41+GF41+GI41+GL41+GO41+GR41)/6</f>
        <v>0</v>
      </c>
      <c r="F64" s="50"/>
      <c r="G64" s="50"/>
      <c r="H64" s="50"/>
      <c r="I64" s="50"/>
      <c r="J64" s="50"/>
      <c r="K64" s="50"/>
      <c r="L64" s="50"/>
      <c r="M64" s="50"/>
    </row>
    <row r="65" spans="2:13" x14ac:dyDescent="0.25">
      <c r="B65" s="51"/>
      <c r="C65" s="51"/>
      <c r="D65" s="56">
        <f>SUM(D62:D64)</f>
        <v>26</v>
      </c>
      <c r="E65" s="57">
        <f>SUM(E62:E64)</f>
        <v>100</v>
      </c>
      <c r="F65" s="50"/>
      <c r="G65" s="50"/>
      <c r="H65" s="50"/>
      <c r="I65" s="50"/>
      <c r="J65" s="50"/>
      <c r="K65" s="50"/>
      <c r="L65" s="50"/>
      <c r="M65" s="50"/>
    </row>
  </sheetData>
  <mergeCells count="162">
    <mergeCell ref="GP2:GQ2"/>
    <mergeCell ref="L57:M57"/>
    <mergeCell ref="B43:E43"/>
    <mergeCell ref="D48:E48"/>
    <mergeCell ref="F48:G48"/>
    <mergeCell ref="H48:I48"/>
    <mergeCell ref="F57:G57"/>
    <mergeCell ref="D57:E57"/>
    <mergeCell ref="H57:I57"/>
    <mergeCell ref="J57:K57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40:B40"/>
    <mergeCell ref="A41:B41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1" t="s">
        <v>1403</v>
      </c>
      <c r="IS2" s="13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1" t="s">
        <v>0</v>
      </c>
      <c r="B4" s="91" t="s">
        <v>170</v>
      </c>
      <c r="C4" s="102" t="s">
        <v>412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 t="s">
        <v>321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18" t="s">
        <v>871</v>
      </c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20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6" t="s">
        <v>415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</row>
    <row r="5" spans="1:254" ht="15" customHeight="1" x14ac:dyDescent="0.25">
      <c r="A5" s="91"/>
      <c r="B5" s="91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 t="s">
        <v>413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0" t="s">
        <v>323</v>
      </c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 t="s">
        <v>414</v>
      </c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 t="s">
        <v>378</v>
      </c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2" t="s">
        <v>379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330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1" t="s">
        <v>325</v>
      </c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0" t="s">
        <v>331</v>
      </c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66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7"/>
      <c r="HE5" s="123" t="s">
        <v>43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50"/>
      <c r="HZ5" s="140" t="s">
        <v>327</v>
      </c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</row>
    <row r="6" spans="1:254" ht="4.1500000000000004" hidden="1" customHeight="1" x14ac:dyDescent="0.25">
      <c r="A6" s="91"/>
      <c r="B6" s="9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  <c r="IL6" s="140"/>
      <c r="IM6" s="140"/>
      <c r="IN6" s="140"/>
      <c r="IO6" s="140"/>
      <c r="IP6" s="140"/>
      <c r="IQ6" s="140"/>
      <c r="IR6" s="140"/>
      <c r="IS6" s="140"/>
      <c r="IT6" s="140"/>
    </row>
    <row r="7" spans="1:254" ht="16.149999999999999" hidden="1" customHeight="1" thickBot="1" x14ac:dyDescent="0.25">
      <c r="A7" s="91"/>
      <c r="B7" s="9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</row>
    <row r="8" spans="1:254" ht="17.45" hidden="1" customHeight="1" thickBot="1" x14ac:dyDescent="0.25">
      <c r="A8" s="91"/>
      <c r="B8" s="9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  <c r="IR8" s="140"/>
      <c r="IS8" s="140"/>
      <c r="IT8" s="140"/>
    </row>
    <row r="9" spans="1:254" ht="18" hidden="1" customHeight="1" thickBot="1" x14ac:dyDescent="0.25">
      <c r="A9" s="91"/>
      <c r="B9" s="9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0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  <c r="IL9" s="140"/>
      <c r="IM9" s="140"/>
      <c r="IN9" s="140"/>
      <c r="IO9" s="140"/>
      <c r="IP9" s="140"/>
      <c r="IQ9" s="140"/>
      <c r="IR9" s="140"/>
      <c r="IS9" s="140"/>
      <c r="IT9" s="140"/>
    </row>
    <row r="10" spans="1:254" ht="30" hidden="1" customHeight="1" thickBot="1" x14ac:dyDescent="0.25">
      <c r="A10" s="91"/>
      <c r="B10" s="9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</row>
    <row r="11" spans="1:254" ht="15.75" x14ac:dyDescent="0.25">
      <c r="A11" s="91"/>
      <c r="B11" s="91"/>
      <c r="C11" s="142" t="s">
        <v>122</v>
      </c>
      <c r="D11" s="142" t="s">
        <v>2</v>
      </c>
      <c r="E11" s="142" t="s">
        <v>3</v>
      </c>
      <c r="F11" s="142" t="s">
        <v>123</v>
      </c>
      <c r="G11" s="142" t="s">
        <v>6</v>
      </c>
      <c r="H11" s="142" t="s">
        <v>7</v>
      </c>
      <c r="I11" s="142" t="s">
        <v>124</v>
      </c>
      <c r="J11" s="142"/>
      <c r="K11" s="142"/>
      <c r="L11" s="142" t="s">
        <v>163</v>
      </c>
      <c r="M11" s="142"/>
      <c r="N11" s="142"/>
      <c r="O11" s="142" t="s">
        <v>125</v>
      </c>
      <c r="P11" s="142"/>
      <c r="Q11" s="142"/>
      <c r="R11" s="142" t="s">
        <v>126</v>
      </c>
      <c r="S11" s="142"/>
      <c r="T11" s="142"/>
      <c r="U11" s="142" t="s">
        <v>127</v>
      </c>
      <c r="V11" s="142"/>
      <c r="W11" s="142"/>
      <c r="X11" s="142" t="s">
        <v>128</v>
      </c>
      <c r="Y11" s="142"/>
      <c r="Z11" s="142"/>
      <c r="AA11" s="142" t="s">
        <v>129</v>
      </c>
      <c r="AB11" s="142"/>
      <c r="AC11" s="142"/>
      <c r="AD11" s="142" t="s">
        <v>1244</v>
      </c>
      <c r="AE11" s="142"/>
      <c r="AF11" s="142"/>
      <c r="AG11" s="142" t="s">
        <v>164</v>
      </c>
      <c r="AH11" s="142"/>
      <c r="AI11" s="142"/>
      <c r="AJ11" s="140" t="s">
        <v>130</v>
      </c>
      <c r="AK11" s="140"/>
      <c r="AL11" s="140"/>
      <c r="AM11" s="140" t="s">
        <v>1253</v>
      </c>
      <c r="AN11" s="140"/>
      <c r="AO11" s="140"/>
      <c r="AP11" s="142" t="s">
        <v>131</v>
      </c>
      <c r="AQ11" s="142"/>
      <c r="AR11" s="142"/>
      <c r="AS11" s="142" t="s">
        <v>132</v>
      </c>
      <c r="AT11" s="142"/>
      <c r="AU11" s="142"/>
      <c r="AV11" s="140" t="s">
        <v>133</v>
      </c>
      <c r="AW11" s="140"/>
      <c r="AX11" s="140"/>
      <c r="AY11" s="142" t="s">
        <v>134</v>
      </c>
      <c r="AZ11" s="142"/>
      <c r="BA11" s="142"/>
      <c r="BB11" s="142" t="s">
        <v>135</v>
      </c>
      <c r="BC11" s="142"/>
      <c r="BD11" s="142"/>
      <c r="BE11" s="142" t="s">
        <v>136</v>
      </c>
      <c r="BF11" s="142"/>
      <c r="BG11" s="142"/>
      <c r="BH11" s="142" t="s">
        <v>137</v>
      </c>
      <c r="BI11" s="142"/>
      <c r="BJ11" s="142"/>
      <c r="BK11" s="142" t="s">
        <v>1259</v>
      </c>
      <c r="BL11" s="142"/>
      <c r="BM11" s="142"/>
      <c r="BN11" s="140" t="s">
        <v>138</v>
      </c>
      <c r="BO11" s="140"/>
      <c r="BP11" s="140"/>
      <c r="BQ11" s="140" t="s">
        <v>139</v>
      </c>
      <c r="BR11" s="140"/>
      <c r="BS11" s="140"/>
      <c r="BT11" s="140" t="s">
        <v>140</v>
      </c>
      <c r="BU11" s="140"/>
      <c r="BV11" s="140"/>
      <c r="BW11" s="140" t="s">
        <v>141</v>
      </c>
      <c r="BX11" s="140"/>
      <c r="BY11" s="140"/>
      <c r="BZ11" s="140" t="s">
        <v>142</v>
      </c>
      <c r="CA11" s="140"/>
      <c r="CB11" s="140"/>
      <c r="CC11" s="140" t="s">
        <v>143</v>
      </c>
      <c r="CD11" s="140"/>
      <c r="CE11" s="140"/>
      <c r="CF11" s="140" t="s">
        <v>144</v>
      </c>
      <c r="CG11" s="140"/>
      <c r="CH11" s="140"/>
      <c r="CI11" s="140" t="s">
        <v>145</v>
      </c>
      <c r="CJ11" s="140"/>
      <c r="CK11" s="140"/>
      <c r="CL11" s="140" t="s">
        <v>146</v>
      </c>
      <c r="CM11" s="140"/>
      <c r="CN11" s="140"/>
      <c r="CO11" s="140" t="s">
        <v>165</v>
      </c>
      <c r="CP11" s="140"/>
      <c r="CQ11" s="140"/>
      <c r="CR11" s="140" t="s">
        <v>147</v>
      </c>
      <c r="CS11" s="140"/>
      <c r="CT11" s="140"/>
      <c r="CU11" s="140" t="s">
        <v>148</v>
      </c>
      <c r="CV11" s="140"/>
      <c r="CW11" s="140"/>
      <c r="CX11" s="140" t="s">
        <v>149</v>
      </c>
      <c r="CY11" s="140"/>
      <c r="CZ11" s="140"/>
      <c r="DA11" s="140" t="s">
        <v>150</v>
      </c>
      <c r="DB11" s="140"/>
      <c r="DC11" s="140"/>
      <c r="DD11" s="140" t="s">
        <v>416</v>
      </c>
      <c r="DE11" s="140"/>
      <c r="DF11" s="140"/>
      <c r="DG11" s="140" t="s">
        <v>417</v>
      </c>
      <c r="DH11" s="140"/>
      <c r="DI11" s="140"/>
      <c r="DJ11" s="140" t="s">
        <v>418</v>
      </c>
      <c r="DK11" s="140"/>
      <c r="DL11" s="140"/>
      <c r="DM11" s="140" t="s">
        <v>419</v>
      </c>
      <c r="DN11" s="140"/>
      <c r="DO11" s="140"/>
      <c r="DP11" s="140" t="s">
        <v>420</v>
      </c>
      <c r="DQ11" s="140"/>
      <c r="DR11" s="140"/>
      <c r="DS11" s="140" t="s">
        <v>421</v>
      </c>
      <c r="DT11" s="140"/>
      <c r="DU11" s="140"/>
      <c r="DV11" s="140" t="s">
        <v>422</v>
      </c>
      <c r="DW11" s="140"/>
      <c r="DX11" s="140"/>
      <c r="DY11" s="140" t="s">
        <v>151</v>
      </c>
      <c r="DZ11" s="140"/>
      <c r="EA11" s="140"/>
      <c r="EB11" s="140" t="s">
        <v>152</v>
      </c>
      <c r="EC11" s="140"/>
      <c r="ED11" s="140"/>
      <c r="EE11" s="140" t="s">
        <v>153</v>
      </c>
      <c r="EF11" s="140"/>
      <c r="EG11" s="140"/>
      <c r="EH11" s="140" t="s">
        <v>166</v>
      </c>
      <c r="EI11" s="140"/>
      <c r="EJ11" s="140"/>
      <c r="EK11" s="140" t="s">
        <v>154</v>
      </c>
      <c r="EL11" s="140"/>
      <c r="EM11" s="140"/>
      <c r="EN11" s="140" t="s">
        <v>155</v>
      </c>
      <c r="EO11" s="140"/>
      <c r="EP11" s="140"/>
      <c r="EQ11" s="140" t="s">
        <v>156</v>
      </c>
      <c r="ER11" s="140"/>
      <c r="ES11" s="140"/>
      <c r="ET11" s="140" t="s">
        <v>157</v>
      </c>
      <c r="EU11" s="140"/>
      <c r="EV11" s="140"/>
      <c r="EW11" s="140" t="s">
        <v>158</v>
      </c>
      <c r="EX11" s="140"/>
      <c r="EY11" s="140"/>
      <c r="EZ11" s="140" t="s">
        <v>159</v>
      </c>
      <c r="FA11" s="140"/>
      <c r="FB11" s="140"/>
      <c r="FC11" s="140" t="s">
        <v>160</v>
      </c>
      <c r="FD11" s="140"/>
      <c r="FE11" s="140"/>
      <c r="FF11" s="140" t="s">
        <v>161</v>
      </c>
      <c r="FG11" s="140"/>
      <c r="FH11" s="140"/>
      <c r="FI11" s="140" t="s">
        <v>162</v>
      </c>
      <c r="FJ11" s="140"/>
      <c r="FK11" s="140"/>
      <c r="FL11" s="140" t="s">
        <v>167</v>
      </c>
      <c r="FM11" s="140"/>
      <c r="FN11" s="140"/>
      <c r="FO11" s="140" t="s">
        <v>168</v>
      </c>
      <c r="FP11" s="140"/>
      <c r="FQ11" s="140"/>
      <c r="FR11" s="140" t="s">
        <v>423</v>
      </c>
      <c r="FS11" s="140"/>
      <c r="FT11" s="140"/>
      <c r="FU11" s="140" t="s">
        <v>424</v>
      </c>
      <c r="FV11" s="140"/>
      <c r="FW11" s="140"/>
      <c r="FX11" s="140" t="s">
        <v>425</v>
      </c>
      <c r="FY11" s="140"/>
      <c r="FZ11" s="140"/>
      <c r="GA11" s="140" t="s">
        <v>426</v>
      </c>
      <c r="GB11" s="140"/>
      <c r="GC11" s="140"/>
      <c r="GD11" s="140" t="s">
        <v>427</v>
      </c>
      <c r="GE11" s="140"/>
      <c r="GF11" s="140"/>
      <c r="GG11" s="140" t="s">
        <v>428</v>
      </c>
      <c r="GH11" s="140"/>
      <c r="GI11" s="140"/>
      <c r="GJ11" s="140" t="s">
        <v>1337</v>
      </c>
      <c r="GK11" s="140"/>
      <c r="GL11" s="140"/>
      <c r="GM11" s="140" t="s">
        <v>1338</v>
      </c>
      <c r="GN11" s="140"/>
      <c r="GO11" s="140"/>
      <c r="GP11" s="140" t="s">
        <v>1340</v>
      </c>
      <c r="GQ11" s="140"/>
      <c r="GR11" s="140"/>
      <c r="GS11" s="140" t="s">
        <v>1344</v>
      </c>
      <c r="GT11" s="140"/>
      <c r="GU11" s="140"/>
      <c r="GV11" s="140" t="s">
        <v>1350</v>
      </c>
      <c r="GW11" s="140"/>
      <c r="GX11" s="140"/>
      <c r="GY11" s="140" t="s">
        <v>1351</v>
      </c>
      <c r="GZ11" s="140"/>
      <c r="HA11" s="140"/>
      <c r="HB11" s="140" t="s">
        <v>1355</v>
      </c>
      <c r="HC11" s="140"/>
      <c r="HD11" s="140"/>
      <c r="HE11" s="140" t="s">
        <v>1356</v>
      </c>
      <c r="HF11" s="140"/>
      <c r="HG11" s="140"/>
      <c r="HH11" s="140" t="s">
        <v>1358</v>
      </c>
      <c r="HI11" s="140"/>
      <c r="HJ11" s="140"/>
      <c r="HK11" s="140" t="s">
        <v>1362</v>
      </c>
      <c r="HL11" s="140"/>
      <c r="HM11" s="140"/>
      <c r="HN11" s="140" t="s">
        <v>1364</v>
      </c>
      <c r="HO11" s="140"/>
      <c r="HP11" s="140"/>
      <c r="HQ11" s="140" t="s">
        <v>1367</v>
      </c>
      <c r="HR11" s="140"/>
      <c r="HS11" s="140"/>
      <c r="HT11" s="140" t="s">
        <v>1372</v>
      </c>
      <c r="HU11" s="140"/>
      <c r="HV11" s="140"/>
      <c r="HW11" s="140" t="s">
        <v>1373</v>
      </c>
      <c r="HX11" s="140"/>
      <c r="HY11" s="140"/>
      <c r="HZ11" s="140" t="s">
        <v>429</v>
      </c>
      <c r="IA11" s="140"/>
      <c r="IB11" s="140"/>
      <c r="IC11" s="140" t="s">
        <v>430</v>
      </c>
      <c r="ID11" s="140"/>
      <c r="IE11" s="140"/>
      <c r="IF11" s="140" t="s">
        <v>431</v>
      </c>
      <c r="IG11" s="140"/>
      <c r="IH11" s="140"/>
      <c r="II11" s="140" t="s">
        <v>432</v>
      </c>
      <c r="IJ11" s="140"/>
      <c r="IK11" s="140"/>
      <c r="IL11" s="140" t="s">
        <v>433</v>
      </c>
      <c r="IM11" s="140"/>
      <c r="IN11" s="140"/>
      <c r="IO11" s="140" t="s">
        <v>434</v>
      </c>
      <c r="IP11" s="140"/>
      <c r="IQ11" s="140"/>
      <c r="IR11" s="140" t="s">
        <v>435</v>
      </c>
      <c r="IS11" s="140"/>
      <c r="IT11" s="140"/>
    </row>
    <row r="12" spans="1:254" ht="91.5" customHeight="1" x14ac:dyDescent="0.25">
      <c r="A12" s="91"/>
      <c r="B12" s="91"/>
      <c r="C12" s="90" t="s">
        <v>1229</v>
      </c>
      <c r="D12" s="90"/>
      <c r="E12" s="90"/>
      <c r="F12" s="88" t="s">
        <v>1232</v>
      </c>
      <c r="G12" s="88"/>
      <c r="H12" s="88"/>
      <c r="I12" s="88" t="s">
        <v>1233</v>
      </c>
      <c r="J12" s="88"/>
      <c r="K12" s="88"/>
      <c r="L12" s="88" t="s">
        <v>1237</v>
      </c>
      <c r="M12" s="88"/>
      <c r="N12" s="88"/>
      <c r="O12" s="88" t="s">
        <v>1238</v>
      </c>
      <c r="P12" s="88"/>
      <c r="Q12" s="88"/>
      <c r="R12" s="88" t="s">
        <v>1239</v>
      </c>
      <c r="S12" s="88"/>
      <c r="T12" s="88"/>
      <c r="U12" s="88" t="s">
        <v>614</v>
      </c>
      <c r="V12" s="88"/>
      <c r="W12" s="88"/>
      <c r="X12" s="88" t="s">
        <v>1390</v>
      </c>
      <c r="Y12" s="88"/>
      <c r="Z12" s="88"/>
      <c r="AA12" s="90" t="s">
        <v>617</v>
      </c>
      <c r="AB12" s="90"/>
      <c r="AC12" s="90"/>
      <c r="AD12" s="90" t="s">
        <v>1245</v>
      </c>
      <c r="AE12" s="90"/>
      <c r="AF12" s="90"/>
      <c r="AG12" s="88" t="s">
        <v>1246</v>
      </c>
      <c r="AH12" s="88"/>
      <c r="AI12" s="88"/>
      <c r="AJ12" s="88" t="s">
        <v>1250</v>
      </c>
      <c r="AK12" s="88"/>
      <c r="AL12" s="88"/>
      <c r="AM12" s="90" t="s">
        <v>1252</v>
      </c>
      <c r="AN12" s="90"/>
      <c r="AO12" s="90"/>
      <c r="AP12" s="88" t="s">
        <v>624</v>
      </c>
      <c r="AQ12" s="88"/>
      <c r="AR12" s="88"/>
      <c r="AS12" s="90" t="s">
        <v>1254</v>
      </c>
      <c r="AT12" s="90"/>
      <c r="AU12" s="90"/>
      <c r="AV12" s="88" t="s">
        <v>1255</v>
      </c>
      <c r="AW12" s="88"/>
      <c r="AX12" s="88"/>
      <c r="AY12" s="88" t="s">
        <v>630</v>
      </c>
      <c r="AZ12" s="88"/>
      <c r="BA12" s="88"/>
      <c r="BB12" s="88" t="s">
        <v>1256</v>
      </c>
      <c r="BC12" s="88"/>
      <c r="BD12" s="88"/>
      <c r="BE12" s="88" t="s">
        <v>1257</v>
      </c>
      <c r="BF12" s="88"/>
      <c r="BG12" s="88"/>
      <c r="BH12" s="88" t="s">
        <v>1258</v>
      </c>
      <c r="BI12" s="88"/>
      <c r="BJ12" s="88"/>
      <c r="BK12" s="88" t="s">
        <v>1264</v>
      </c>
      <c r="BL12" s="88"/>
      <c r="BM12" s="88"/>
      <c r="BN12" s="88" t="s">
        <v>1260</v>
      </c>
      <c r="BO12" s="88"/>
      <c r="BP12" s="88"/>
      <c r="BQ12" s="88" t="s">
        <v>1261</v>
      </c>
      <c r="BR12" s="88"/>
      <c r="BS12" s="88"/>
      <c r="BT12" s="88" t="s">
        <v>645</v>
      </c>
      <c r="BU12" s="88"/>
      <c r="BV12" s="88"/>
      <c r="BW12" s="88" t="s">
        <v>1269</v>
      </c>
      <c r="BX12" s="88"/>
      <c r="BY12" s="88"/>
      <c r="BZ12" s="88" t="s">
        <v>648</v>
      </c>
      <c r="CA12" s="88"/>
      <c r="CB12" s="88"/>
      <c r="CC12" s="88" t="s">
        <v>651</v>
      </c>
      <c r="CD12" s="88"/>
      <c r="CE12" s="88"/>
      <c r="CF12" s="88" t="s">
        <v>1272</v>
      </c>
      <c r="CG12" s="88"/>
      <c r="CH12" s="88"/>
      <c r="CI12" s="88" t="s">
        <v>1276</v>
      </c>
      <c r="CJ12" s="88"/>
      <c r="CK12" s="88"/>
      <c r="CL12" s="88" t="s">
        <v>1277</v>
      </c>
      <c r="CM12" s="88"/>
      <c r="CN12" s="88"/>
      <c r="CO12" s="88" t="s">
        <v>1278</v>
      </c>
      <c r="CP12" s="88"/>
      <c r="CQ12" s="88"/>
      <c r="CR12" s="88" t="s">
        <v>1279</v>
      </c>
      <c r="CS12" s="88"/>
      <c r="CT12" s="88"/>
      <c r="CU12" s="88" t="s">
        <v>1280</v>
      </c>
      <c r="CV12" s="88"/>
      <c r="CW12" s="88"/>
      <c r="CX12" s="88" t="s">
        <v>1281</v>
      </c>
      <c r="CY12" s="88"/>
      <c r="CZ12" s="88"/>
      <c r="DA12" s="88" t="s">
        <v>661</v>
      </c>
      <c r="DB12" s="88"/>
      <c r="DC12" s="88"/>
      <c r="DD12" s="88" t="s">
        <v>1286</v>
      </c>
      <c r="DE12" s="88"/>
      <c r="DF12" s="88"/>
      <c r="DG12" s="88" t="s">
        <v>1287</v>
      </c>
      <c r="DH12" s="88"/>
      <c r="DI12" s="88"/>
      <c r="DJ12" s="88" t="s">
        <v>1291</v>
      </c>
      <c r="DK12" s="88"/>
      <c r="DL12" s="88"/>
      <c r="DM12" s="88" t="s">
        <v>674</v>
      </c>
      <c r="DN12" s="88"/>
      <c r="DO12" s="88"/>
      <c r="DP12" s="88" t="s">
        <v>677</v>
      </c>
      <c r="DQ12" s="88"/>
      <c r="DR12" s="88"/>
      <c r="DS12" s="88" t="s">
        <v>1293</v>
      </c>
      <c r="DT12" s="88"/>
      <c r="DU12" s="88"/>
      <c r="DV12" s="88" t="s">
        <v>651</v>
      </c>
      <c r="DW12" s="88"/>
      <c r="DX12" s="88"/>
      <c r="DY12" s="88" t="s">
        <v>1298</v>
      </c>
      <c r="DZ12" s="88"/>
      <c r="EA12" s="88"/>
      <c r="EB12" s="88" t="s">
        <v>1299</v>
      </c>
      <c r="EC12" s="88"/>
      <c r="ED12" s="88"/>
      <c r="EE12" s="88" t="s">
        <v>686</v>
      </c>
      <c r="EF12" s="88"/>
      <c r="EG12" s="88"/>
      <c r="EH12" s="88" t="s">
        <v>1302</v>
      </c>
      <c r="EI12" s="88"/>
      <c r="EJ12" s="88"/>
      <c r="EK12" s="88" t="s">
        <v>690</v>
      </c>
      <c r="EL12" s="88"/>
      <c r="EM12" s="88"/>
      <c r="EN12" s="88" t="s">
        <v>691</v>
      </c>
      <c r="EO12" s="88"/>
      <c r="EP12" s="88"/>
      <c r="EQ12" s="88" t="s">
        <v>1305</v>
      </c>
      <c r="ER12" s="88"/>
      <c r="ES12" s="88"/>
      <c r="ET12" s="88" t="s">
        <v>1306</v>
      </c>
      <c r="EU12" s="88"/>
      <c r="EV12" s="88"/>
      <c r="EW12" s="88" t="s">
        <v>1307</v>
      </c>
      <c r="EX12" s="88"/>
      <c r="EY12" s="88"/>
      <c r="EZ12" s="88" t="s">
        <v>1308</v>
      </c>
      <c r="FA12" s="88"/>
      <c r="FB12" s="88"/>
      <c r="FC12" s="88" t="s">
        <v>1310</v>
      </c>
      <c r="FD12" s="88"/>
      <c r="FE12" s="88"/>
      <c r="FF12" s="88" t="s">
        <v>1317</v>
      </c>
      <c r="FG12" s="88"/>
      <c r="FH12" s="88"/>
      <c r="FI12" s="88" t="s">
        <v>1314</v>
      </c>
      <c r="FJ12" s="88"/>
      <c r="FK12" s="88"/>
      <c r="FL12" s="88" t="s">
        <v>1315</v>
      </c>
      <c r="FM12" s="88"/>
      <c r="FN12" s="88"/>
      <c r="FO12" s="142" t="s">
        <v>709</v>
      </c>
      <c r="FP12" s="142"/>
      <c r="FQ12" s="142"/>
      <c r="FR12" s="88" t="s">
        <v>1322</v>
      </c>
      <c r="FS12" s="88"/>
      <c r="FT12" s="88"/>
      <c r="FU12" s="88" t="s">
        <v>1324</v>
      </c>
      <c r="FV12" s="88"/>
      <c r="FW12" s="88"/>
      <c r="FX12" s="88" t="s">
        <v>714</v>
      </c>
      <c r="FY12" s="88"/>
      <c r="FZ12" s="88"/>
      <c r="GA12" s="88" t="s">
        <v>1326</v>
      </c>
      <c r="GB12" s="88"/>
      <c r="GC12" s="88"/>
      <c r="GD12" s="88" t="s">
        <v>1328</v>
      </c>
      <c r="GE12" s="88"/>
      <c r="GF12" s="88"/>
      <c r="GG12" s="88" t="s">
        <v>1332</v>
      </c>
      <c r="GH12" s="88"/>
      <c r="GI12" s="88"/>
      <c r="GJ12" s="90" t="s">
        <v>1333</v>
      </c>
      <c r="GK12" s="90"/>
      <c r="GL12" s="90"/>
      <c r="GM12" s="88" t="s">
        <v>722</v>
      </c>
      <c r="GN12" s="88"/>
      <c r="GO12" s="88"/>
      <c r="GP12" s="88" t="s">
        <v>1339</v>
      </c>
      <c r="GQ12" s="88"/>
      <c r="GR12" s="88"/>
      <c r="GS12" s="88" t="s">
        <v>1345</v>
      </c>
      <c r="GT12" s="88"/>
      <c r="GU12" s="88"/>
      <c r="GV12" s="88" t="s">
        <v>1346</v>
      </c>
      <c r="GW12" s="88"/>
      <c r="GX12" s="88"/>
      <c r="GY12" s="88" t="s">
        <v>727</v>
      </c>
      <c r="GZ12" s="88"/>
      <c r="HA12" s="88"/>
      <c r="HB12" s="88" t="s">
        <v>728</v>
      </c>
      <c r="HC12" s="88"/>
      <c r="HD12" s="88"/>
      <c r="HE12" s="88" t="s">
        <v>731</v>
      </c>
      <c r="HF12" s="88"/>
      <c r="HG12" s="88"/>
      <c r="HH12" s="88" t="s">
        <v>1357</v>
      </c>
      <c r="HI12" s="88"/>
      <c r="HJ12" s="88"/>
      <c r="HK12" s="88" t="s">
        <v>1363</v>
      </c>
      <c r="HL12" s="88"/>
      <c r="HM12" s="88"/>
      <c r="HN12" s="88" t="s">
        <v>1365</v>
      </c>
      <c r="HO12" s="88"/>
      <c r="HP12" s="88"/>
      <c r="HQ12" s="88" t="s">
        <v>1368</v>
      </c>
      <c r="HR12" s="88"/>
      <c r="HS12" s="88"/>
      <c r="HT12" s="88" t="s">
        <v>740</v>
      </c>
      <c r="HU12" s="88"/>
      <c r="HV12" s="88"/>
      <c r="HW12" s="88" t="s">
        <v>602</v>
      </c>
      <c r="HX12" s="88"/>
      <c r="HY12" s="88"/>
      <c r="HZ12" s="88" t="s">
        <v>1374</v>
      </c>
      <c r="IA12" s="88"/>
      <c r="IB12" s="88"/>
      <c r="IC12" s="88" t="s">
        <v>1377</v>
      </c>
      <c r="ID12" s="88"/>
      <c r="IE12" s="88"/>
      <c r="IF12" s="88" t="s">
        <v>746</v>
      </c>
      <c r="IG12" s="88"/>
      <c r="IH12" s="88"/>
      <c r="II12" s="88" t="s">
        <v>1381</v>
      </c>
      <c r="IJ12" s="88"/>
      <c r="IK12" s="88"/>
      <c r="IL12" s="88" t="s">
        <v>1382</v>
      </c>
      <c r="IM12" s="88"/>
      <c r="IN12" s="88"/>
      <c r="IO12" s="88" t="s">
        <v>1386</v>
      </c>
      <c r="IP12" s="88"/>
      <c r="IQ12" s="88"/>
      <c r="IR12" s="88" t="s">
        <v>750</v>
      </c>
      <c r="IS12" s="88"/>
      <c r="IT12" s="88"/>
    </row>
    <row r="13" spans="1:254" ht="131.25" customHeight="1" x14ac:dyDescent="0.25">
      <c r="A13" s="91"/>
      <c r="B13" s="91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4" t="s">
        <v>171</v>
      </c>
      <c r="B39" s="85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86" t="s">
        <v>783</v>
      </c>
      <c r="B40" s="87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5" t="s">
        <v>1393</v>
      </c>
      <c r="C42" s="145"/>
      <c r="D42" s="145"/>
      <c r="E42" s="145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7" t="s">
        <v>322</v>
      </c>
      <c r="E47" s="177"/>
      <c r="F47" s="169" t="s">
        <v>323</v>
      </c>
      <c r="G47" s="169"/>
      <c r="H47" s="175" t="s">
        <v>414</v>
      </c>
      <c r="I47" s="175"/>
      <c r="J47" s="175" t="s">
        <v>378</v>
      </c>
      <c r="K47" s="175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7" t="s">
        <v>330</v>
      </c>
      <c r="E56" s="177"/>
      <c r="F56" s="175" t="s">
        <v>325</v>
      </c>
      <c r="G56" s="175"/>
      <c r="H56" s="175" t="s">
        <v>331</v>
      </c>
      <c r="I56" s="175"/>
      <c r="J56" s="175" t="s">
        <v>332</v>
      </c>
      <c r="K56" s="175"/>
      <c r="L56" s="146" t="s">
        <v>43</v>
      </c>
      <c r="M56" s="146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1" t="s">
        <v>1403</v>
      </c>
      <c r="IS2" s="131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1" t="s">
        <v>0</v>
      </c>
      <c r="B4" s="181" t="s">
        <v>170</v>
      </c>
      <c r="C4" s="147" t="s">
        <v>412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9"/>
      <c r="X4" s="147" t="s">
        <v>321</v>
      </c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9"/>
      <c r="DD4" s="147" t="s">
        <v>871</v>
      </c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9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7" t="s">
        <v>1397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9"/>
    </row>
    <row r="5" spans="1:254" x14ac:dyDescent="0.25">
      <c r="A5" s="182"/>
      <c r="B5" s="182"/>
      <c r="C5" s="166" t="s">
        <v>320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67"/>
      <c r="X5" s="166" t="s">
        <v>413</v>
      </c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67"/>
      <c r="AS5" s="166" t="s">
        <v>323</v>
      </c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67"/>
      <c r="BN5" s="166" t="s">
        <v>414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67"/>
      <c r="CI5" s="166" t="s">
        <v>378</v>
      </c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67"/>
      <c r="DD5" s="166" t="s">
        <v>379</v>
      </c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67"/>
      <c r="DY5" s="166" t="s">
        <v>330</v>
      </c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67"/>
      <c r="ET5" s="166" t="s">
        <v>325</v>
      </c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67"/>
      <c r="FO5" s="166" t="s">
        <v>331</v>
      </c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67"/>
      <c r="GJ5" s="166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7"/>
      <c r="HE5" s="166" t="s">
        <v>43</v>
      </c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67"/>
      <c r="HZ5" s="166" t="s">
        <v>327</v>
      </c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67"/>
    </row>
    <row r="6" spans="1:254" x14ac:dyDescent="0.25">
      <c r="A6" s="182"/>
      <c r="B6" s="182"/>
      <c r="C6" s="166" t="s">
        <v>122</v>
      </c>
      <c r="D6" s="176"/>
      <c r="E6" s="167"/>
      <c r="F6" s="166" t="s">
        <v>123</v>
      </c>
      <c r="G6" s="176"/>
      <c r="H6" s="167"/>
      <c r="I6" s="166" t="s">
        <v>124</v>
      </c>
      <c r="J6" s="176"/>
      <c r="K6" s="167"/>
      <c r="L6" s="166" t="s">
        <v>163</v>
      </c>
      <c r="M6" s="176"/>
      <c r="N6" s="167"/>
      <c r="O6" s="166" t="s">
        <v>125</v>
      </c>
      <c r="P6" s="176"/>
      <c r="Q6" s="167"/>
      <c r="R6" s="166" t="s">
        <v>126</v>
      </c>
      <c r="S6" s="176"/>
      <c r="T6" s="167"/>
      <c r="U6" s="166" t="s">
        <v>127</v>
      </c>
      <c r="V6" s="176"/>
      <c r="W6" s="167"/>
      <c r="X6" s="166" t="s">
        <v>128</v>
      </c>
      <c r="Y6" s="176"/>
      <c r="Z6" s="167"/>
      <c r="AA6" s="166" t="s">
        <v>129</v>
      </c>
      <c r="AB6" s="176"/>
      <c r="AC6" s="167"/>
      <c r="AD6" s="166" t="s">
        <v>1244</v>
      </c>
      <c r="AE6" s="176"/>
      <c r="AF6" s="167"/>
      <c r="AG6" s="166" t="s">
        <v>164</v>
      </c>
      <c r="AH6" s="176"/>
      <c r="AI6" s="167"/>
      <c r="AJ6" s="166" t="s">
        <v>130</v>
      </c>
      <c r="AK6" s="176"/>
      <c r="AL6" s="167"/>
      <c r="AM6" s="166" t="s">
        <v>1253</v>
      </c>
      <c r="AN6" s="176"/>
      <c r="AO6" s="167"/>
      <c r="AP6" s="166" t="s">
        <v>131</v>
      </c>
      <c r="AQ6" s="176"/>
      <c r="AR6" s="167"/>
      <c r="AS6" s="166" t="s">
        <v>132</v>
      </c>
      <c r="AT6" s="176"/>
      <c r="AU6" s="167"/>
      <c r="AV6" s="166" t="s">
        <v>133</v>
      </c>
      <c r="AW6" s="176"/>
      <c r="AX6" s="167"/>
      <c r="AY6" s="166" t="s">
        <v>134</v>
      </c>
      <c r="AZ6" s="176"/>
      <c r="BA6" s="167"/>
      <c r="BB6" s="166" t="s">
        <v>135</v>
      </c>
      <c r="BC6" s="176"/>
      <c r="BD6" s="167"/>
      <c r="BE6" s="166" t="s">
        <v>136</v>
      </c>
      <c r="BF6" s="176"/>
      <c r="BG6" s="167"/>
      <c r="BH6" s="166" t="s">
        <v>137</v>
      </c>
      <c r="BI6" s="176"/>
      <c r="BJ6" s="167"/>
      <c r="BK6" s="166" t="s">
        <v>1259</v>
      </c>
      <c r="BL6" s="176"/>
      <c r="BM6" s="167"/>
      <c r="BN6" s="166" t="s">
        <v>138</v>
      </c>
      <c r="BO6" s="176"/>
      <c r="BP6" s="167"/>
      <c r="BQ6" s="166" t="s">
        <v>139</v>
      </c>
      <c r="BR6" s="176"/>
      <c r="BS6" s="167"/>
      <c r="BT6" s="166" t="s">
        <v>140</v>
      </c>
      <c r="BU6" s="176"/>
      <c r="BV6" s="167"/>
      <c r="BW6" s="166" t="s">
        <v>141</v>
      </c>
      <c r="BX6" s="176"/>
      <c r="BY6" s="167"/>
      <c r="BZ6" s="166" t="s">
        <v>142</v>
      </c>
      <c r="CA6" s="176"/>
      <c r="CB6" s="167"/>
      <c r="CC6" s="166" t="s">
        <v>143</v>
      </c>
      <c r="CD6" s="176"/>
      <c r="CE6" s="167"/>
      <c r="CF6" s="166" t="s">
        <v>144</v>
      </c>
      <c r="CG6" s="176"/>
      <c r="CH6" s="167"/>
      <c r="CI6" s="166" t="s">
        <v>145</v>
      </c>
      <c r="CJ6" s="176"/>
      <c r="CK6" s="167"/>
      <c r="CL6" s="166" t="s">
        <v>146</v>
      </c>
      <c r="CM6" s="176"/>
      <c r="CN6" s="167"/>
      <c r="CO6" s="166" t="s">
        <v>165</v>
      </c>
      <c r="CP6" s="176"/>
      <c r="CQ6" s="167"/>
      <c r="CR6" s="166" t="s">
        <v>147</v>
      </c>
      <c r="CS6" s="176"/>
      <c r="CT6" s="167"/>
      <c r="CU6" s="166" t="s">
        <v>148</v>
      </c>
      <c r="CV6" s="176"/>
      <c r="CW6" s="167"/>
      <c r="CX6" s="166" t="s">
        <v>149</v>
      </c>
      <c r="CY6" s="176"/>
      <c r="CZ6" s="167"/>
      <c r="DA6" s="166" t="s">
        <v>150</v>
      </c>
      <c r="DB6" s="176"/>
      <c r="DC6" s="167"/>
      <c r="DD6" s="166" t="s">
        <v>416</v>
      </c>
      <c r="DE6" s="176"/>
      <c r="DF6" s="167"/>
      <c r="DG6" s="166" t="s">
        <v>417</v>
      </c>
      <c r="DH6" s="176"/>
      <c r="DI6" s="167"/>
      <c r="DJ6" s="166" t="s">
        <v>418</v>
      </c>
      <c r="DK6" s="176"/>
      <c r="DL6" s="167"/>
      <c r="DM6" s="166" t="s">
        <v>419</v>
      </c>
      <c r="DN6" s="176"/>
      <c r="DO6" s="167"/>
      <c r="DP6" s="166" t="s">
        <v>420</v>
      </c>
      <c r="DQ6" s="176"/>
      <c r="DR6" s="167"/>
      <c r="DS6" s="166" t="s">
        <v>421</v>
      </c>
      <c r="DT6" s="176"/>
      <c r="DU6" s="167"/>
      <c r="DV6" s="166" t="s">
        <v>422</v>
      </c>
      <c r="DW6" s="176"/>
      <c r="DX6" s="167"/>
      <c r="DY6" s="166" t="s">
        <v>151</v>
      </c>
      <c r="DZ6" s="176"/>
      <c r="EA6" s="167"/>
      <c r="EB6" s="166" t="s">
        <v>152</v>
      </c>
      <c r="EC6" s="176"/>
      <c r="ED6" s="167"/>
      <c r="EE6" s="166" t="s">
        <v>153</v>
      </c>
      <c r="EF6" s="176"/>
      <c r="EG6" s="167"/>
      <c r="EH6" s="166" t="s">
        <v>166</v>
      </c>
      <c r="EI6" s="176"/>
      <c r="EJ6" s="167"/>
      <c r="EK6" s="166" t="s">
        <v>154</v>
      </c>
      <c r="EL6" s="176"/>
      <c r="EM6" s="167"/>
      <c r="EN6" s="166" t="s">
        <v>155</v>
      </c>
      <c r="EO6" s="176"/>
      <c r="EP6" s="167"/>
      <c r="EQ6" s="166" t="s">
        <v>156</v>
      </c>
      <c r="ER6" s="176"/>
      <c r="ES6" s="167"/>
      <c r="ET6" s="166" t="s">
        <v>157</v>
      </c>
      <c r="EU6" s="176"/>
      <c r="EV6" s="167"/>
      <c r="EW6" s="166" t="s">
        <v>158</v>
      </c>
      <c r="EX6" s="176"/>
      <c r="EY6" s="167"/>
      <c r="EZ6" s="166" t="s">
        <v>159</v>
      </c>
      <c r="FA6" s="176"/>
      <c r="FB6" s="167"/>
      <c r="FC6" s="166" t="s">
        <v>160</v>
      </c>
      <c r="FD6" s="176"/>
      <c r="FE6" s="167"/>
      <c r="FF6" s="166" t="s">
        <v>161</v>
      </c>
      <c r="FG6" s="176"/>
      <c r="FH6" s="167"/>
      <c r="FI6" s="166" t="s">
        <v>162</v>
      </c>
      <c r="FJ6" s="176"/>
      <c r="FK6" s="167"/>
      <c r="FL6" s="166" t="s">
        <v>167</v>
      </c>
      <c r="FM6" s="176"/>
      <c r="FN6" s="167"/>
      <c r="FO6" s="166" t="s">
        <v>168</v>
      </c>
      <c r="FP6" s="176"/>
      <c r="FQ6" s="167"/>
      <c r="FR6" s="166" t="s">
        <v>423</v>
      </c>
      <c r="FS6" s="176"/>
      <c r="FT6" s="167"/>
      <c r="FU6" s="166" t="s">
        <v>424</v>
      </c>
      <c r="FV6" s="176"/>
      <c r="FW6" s="167"/>
      <c r="FX6" s="166" t="s">
        <v>425</v>
      </c>
      <c r="FY6" s="176"/>
      <c r="FZ6" s="167"/>
      <c r="GA6" s="166" t="s">
        <v>426</v>
      </c>
      <c r="GB6" s="176"/>
      <c r="GC6" s="167"/>
      <c r="GD6" s="166" t="s">
        <v>427</v>
      </c>
      <c r="GE6" s="176"/>
      <c r="GF6" s="167"/>
      <c r="GG6" s="166" t="s">
        <v>428</v>
      </c>
      <c r="GH6" s="176"/>
      <c r="GI6" s="167"/>
      <c r="GJ6" s="166" t="s">
        <v>1337</v>
      </c>
      <c r="GK6" s="176"/>
      <c r="GL6" s="167"/>
      <c r="GM6" s="166" t="s">
        <v>1338</v>
      </c>
      <c r="GN6" s="176"/>
      <c r="GO6" s="167"/>
      <c r="GP6" s="166" t="s">
        <v>1340</v>
      </c>
      <c r="GQ6" s="176"/>
      <c r="GR6" s="167"/>
      <c r="GS6" s="166" t="s">
        <v>1344</v>
      </c>
      <c r="GT6" s="176"/>
      <c r="GU6" s="167"/>
      <c r="GV6" s="166" t="s">
        <v>1350</v>
      </c>
      <c r="GW6" s="176"/>
      <c r="GX6" s="167"/>
      <c r="GY6" s="166" t="s">
        <v>1351</v>
      </c>
      <c r="GZ6" s="176"/>
      <c r="HA6" s="167"/>
      <c r="HB6" s="166" t="s">
        <v>1355</v>
      </c>
      <c r="HC6" s="176"/>
      <c r="HD6" s="167"/>
      <c r="HE6" s="166" t="s">
        <v>1356</v>
      </c>
      <c r="HF6" s="176"/>
      <c r="HG6" s="167"/>
      <c r="HH6" s="166" t="s">
        <v>1358</v>
      </c>
      <c r="HI6" s="176"/>
      <c r="HJ6" s="167"/>
      <c r="HK6" s="166" t="s">
        <v>1362</v>
      </c>
      <c r="HL6" s="176"/>
      <c r="HM6" s="167"/>
      <c r="HN6" s="166" t="s">
        <v>1364</v>
      </c>
      <c r="HO6" s="176"/>
      <c r="HP6" s="167"/>
      <c r="HQ6" s="166" t="s">
        <v>1367</v>
      </c>
      <c r="HR6" s="176"/>
      <c r="HS6" s="167"/>
      <c r="HT6" s="166" t="s">
        <v>1372</v>
      </c>
      <c r="HU6" s="176"/>
      <c r="HV6" s="167"/>
      <c r="HW6" s="166" t="s">
        <v>1373</v>
      </c>
      <c r="HX6" s="176"/>
      <c r="HY6" s="167"/>
      <c r="HZ6" s="166" t="s">
        <v>429</v>
      </c>
      <c r="IA6" s="176"/>
      <c r="IB6" s="167"/>
      <c r="IC6" s="166" t="s">
        <v>430</v>
      </c>
      <c r="ID6" s="176"/>
      <c r="IE6" s="167"/>
      <c r="IF6" s="166" t="s">
        <v>431</v>
      </c>
      <c r="IG6" s="176"/>
      <c r="IH6" s="167"/>
      <c r="II6" s="166" t="s">
        <v>432</v>
      </c>
      <c r="IJ6" s="176"/>
      <c r="IK6" s="167"/>
      <c r="IL6" s="166" t="s">
        <v>433</v>
      </c>
      <c r="IM6" s="176"/>
      <c r="IN6" s="167"/>
      <c r="IO6" s="166" t="s">
        <v>434</v>
      </c>
      <c r="IP6" s="176"/>
      <c r="IQ6" s="167"/>
      <c r="IR6" s="166" t="s">
        <v>435</v>
      </c>
      <c r="IS6" s="176"/>
      <c r="IT6" s="167"/>
    </row>
    <row r="7" spans="1:254" ht="120" customHeight="1" x14ac:dyDescent="0.25">
      <c r="A7" s="182"/>
      <c r="B7" s="182"/>
      <c r="C7" s="178" t="s">
        <v>1229</v>
      </c>
      <c r="D7" s="180"/>
      <c r="E7" s="179"/>
      <c r="F7" s="178" t="s">
        <v>1232</v>
      </c>
      <c r="G7" s="180"/>
      <c r="H7" s="179"/>
      <c r="I7" s="178" t="s">
        <v>1233</v>
      </c>
      <c r="J7" s="180"/>
      <c r="K7" s="179"/>
      <c r="L7" s="178" t="s">
        <v>1237</v>
      </c>
      <c r="M7" s="180"/>
      <c r="N7" s="179"/>
      <c r="O7" s="178" t="s">
        <v>1238</v>
      </c>
      <c r="P7" s="180"/>
      <c r="Q7" s="179"/>
      <c r="R7" s="178" t="s">
        <v>1239</v>
      </c>
      <c r="S7" s="180"/>
      <c r="T7" s="179"/>
      <c r="U7" s="178" t="s">
        <v>614</v>
      </c>
      <c r="V7" s="180"/>
      <c r="W7" s="179"/>
      <c r="X7" s="178" t="s">
        <v>1390</v>
      </c>
      <c r="Y7" s="180"/>
      <c r="Z7" s="179"/>
      <c r="AA7" s="178" t="s">
        <v>617</v>
      </c>
      <c r="AB7" s="180"/>
      <c r="AC7" s="179"/>
      <c r="AD7" s="178" t="s">
        <v>1245</v>
      </c>
      <c r="AE7" s="180"/>
      <c r="AF7" s="179"/>
      <c r="AG7" s="178" t="s">
        <v>1246</v>
      </c>
      <c r="AH7" s="180"/>
      <c r="AI7" s="179"/>
      <c r="AJ7" s="178" t="s">
        <v>1250</v>
      </c>
      <c r="AK7" s="180"/>
      <c r="AL7" s="179"/>
      <c r="AM7" s="178" t="s">
        <v>1252</v>
      </c>
      <c r="AN7" s="180"/>
      <c r="AO7" s="179"/>
      <c r="AP7" s="178" t="s">
        <v>624</v>
      </c>
      <c r="AQ7" s="180"/>
      <c r="AR7" s="179"/>
      <c r="AS7" s="178" t="s">
        <v>1254</v>
      </c>
      <c r="AT7" s="180"/>
      <c r="AU7" s="179"/>
      <c r="AV7" s="178" t="s">
        <v>1255</v>
      </c>
      <c r="AW7" s="180"/>
      <c r="AX7" s="179"/>
      <c r="AY7" s="178" t="s">
        <v>630</v>
      </c>
      <c r="AZ7" s="180"/>
      <c r="BA7" s="179"/>
      <c r="BB7" s="178" t="s">
        <v>1256</v>
      </c>
      <c r="BC7" s="180"/>
      <c r="BD7" s="179"/>
      <c r="BE7" s="178" t="s">
        <v>1257</v>
      </c>
      <c r="BF7" s="180"/>
      <c r="BG7" s="179"/>
      <c r="BH7" s="178" t="s">
        <v>1258</v>
      </c>
      <c r="BI7" s="180"/>
      <c r="BJ7" s="179"/>
      <c r="BK7" s="178" t="s">
        <v>1264</v>
      </c>
      <c r="BL7" s="180"/>
      <c r="BM7" s="179"/>
      <c r="BN7" s="178" t="s">
        <v>1260</v>
      </c>
      <c r="BO7" s="180"/>
      <c r="BP7" s="179"/>
      <c r="BQ7" s="178" t="s">
        <v>1261</v>
      </c>
      <c r="BR7" s="180"/>
      <c r="BS7" s="179"/>
      <c r="BT7" s="178" t="s">
        <v>645</v>
      </c>
      <c r="BU7" s="180"/>
      <c r="BV7" s="179"/>
      <c r="BW7" s="178" t="s">
        <v>1269</v>
      </c>
      <c r="BX7" s="180"/>
      <c r="BY7" s="179"/>
      <c r="BZ7" s="178" t="s">
        <v>648</v>
      </c>
      <c r="CA7" s="180"/>
      <c r="CB7" s="179"/>
      <c r="CC7" s="178" t="s">
        <v>651</v>
      </c>
      <c r="CD7" s="180"/>
      <c r="CE7" s="179"/>
      <c r="CF7" s="178" t="s">
        <v>1272</v>
      </c>
      <c r="CG7" s="180"/>
      <c r="CH7" s="179"/>
      <c r="CI7" s="178" t="s">
        <v>1276</v>
      </c>
      <c r="CJ7" s="180"/>
      <c r="CK7" s="179"/>
      <c r="CL7" s="178" t="s">
        <v>1277</v>
      </c>
      <c r="CM7" s="180"/>
      <c r="CN7" s="179"/>
      <c r="CO7" s="178" t="s">
        <v>1278</v>
      </c>
      <c r="CP7" s="180"/>
      <c r="CQ7" s="179"/>
      <c r="CR7" s="178" t="s">
        <v>1279</v>
      </c>
      <c r="CS7" s="180"/>
      <c r="CT7" s="179"/>
      <c r="CU7" s="178" t="s">
        <v>1280</v>
      </c>
      <c r="CV7" s="180"/>
      <c r="CW7" s="179"/>
      <c r="CX7" s="178" t="s">
        <v>1281</v>
      </c>
      <c r="CY7" s="180"/>
      <c r="CZ7" s="179"/>
      <c r="DA7" s="178" t="s">
        <v>661</v>
      </c>
      <c r="DB7" s="180"/>
      <c r="DC7" s="179"/>
      <c r="DD7" s="178" t="s">
        <v>1286</v>
      </c>
      <c r="DE7" s="180"/>
      <c r="DF7" s="179"/>
      <c r="DG7" s="178" t="s">
        <v>1287</v>
      </c>
      <c r="DH7" s="180"/>
      <c r="DI7" s="179"/>
      <c r="DJ7" s="178" t="s">
        <v>1291</v>
      </c>
      <c r="DK7" s="180"/>
      <c r="DL7" s="179"/>
      <c r="DM7" s="178" t="s">
        <v>674</v>
      </c>
      <c r="DN7" s="180"/>
      <c r="DO7" s="179"/>
      <c r="DP7" s="178" t="s">
        <v>677</v>
      </c>
      <c r="DQ7" s="180"/>
      <c r="DR7" s="179"/>
      <c r="DS7" s="178" t="s">
        <v>1293</v>
      </c>
      <c r="DT7" s="180"/>
      <c r="DU7" s="179"/>
      <c r="DV7" s="178" t="s">
        <v>651</v>
      </c>
      <c r="DW7" s="180"/>
      <c r="DX7" s="179"/>
      <c r="DY7" s="178" t="s">
        <v>1298</v>
      </c>
      <c r="DZ7" s="180"/>
      <c r="EA7" s="179"/>
      <c r="EB7" s="178" t="s">
        <v>1299</v>
      </c>
      <c r="EC7" s="180"/>
      <c r="ED7" s="179"/>
      <c r="EE7" s="178" t="s">
        <v>686</v>
      </c>
      <c r="EF7" s="180"/>
      <c r="EG7" s="179"/>
      <c r="EH7" s="178" t="s">
        <v>1302</v>
      </c>
      <c r="EI7" s="180"/>
      <c r="EJ7" s="179"/>
      <c r="EK7" s="178" t="s">
        <v>690</v>
      </c>
      <c r="EL7" s="180"/>
      <c r="EM7" s="179"/>
      <c r="EN7" s="178" t="s">
        <v>691</v>
      </c>
      <c r="EO7" s="180"/>
      <c r="EP7" s="179"/>
      <c r="EQ7" s="178" t="s">
        <v>1305</v>
      </c>
      <c r="ER7" s="180"/>
      <c r="ES7" s="179"/>
      <c r="ET7" s="178" t="s">
        <v>1306</v>
      </c>
      <c r="EU7" s="180"/>
      <c r="EV7" s="179"/>
      <c r="EW7" s="178" t="s">
        <v>1307</v>
      </c>
      <c r="EX7" s="180"/>
      <c r="EY7" s="179"/>
      <c r="EZ7" s="178" t="s">
        <v>1308</v>
      </c>
      <c r="FA7" s="180"/>
      <c r="FB7" s="179"/>
      <c r="FC7" s="178" t="s">
        <v>1310</v>
      </c>
      <c r="FD7" s="180"/>
      <c r="FE7" s="179"/>
      <c r="FF7" s="178" t="s">
        <v>1317</v>
      </c>
      <c r="FG7" s="180"/>
      <c r="FH7" s="179"/>
      <c r="FI7" s="178" t="s">
        <v>1314</v>
      </c>
      <c r="FJ7" s="180"/>
      <c r="FK7" s="179"/>
      <c r="FL7" s="178" t="s">
        <v>1315</v>
      </c>
      <c r="FM7" s="180"/>
      <c r="FN7" s="179"/>
      <c r="FO7" s="178" t="s">
        <v>709</v>
      </c>
      <c r="FP7" s="180"/>
      <c r="FQ7" s="179"/>
      <c r="FR7" s="178" t="s">
        <v>1322</v>
      </c>
      <c r="FS7" s="180"/>
      <c r="FT7" s="179"/>
      <c r="FU7" s="178" t="s">
        <v>1324</v>
      </c>
      <c r="FV7" s="180"/>
      <c r="FW7" s="179"/>
      <c r="FX7" s="178" t="s">
        <v>714</v>
      </c>
      <c r="FY7" s="180"/>
      <c r="FZ7" s="179"/>
      <c r="GA7" s="178" t="s">
        <v>1326</v>
      </c>
      <c r="GB7" s="180"/>
      <c r="GC7" s="179"/>
      <c r="GD7" s="178" t="s">
        <v>1328</v>
      </c>
      <c r="GE7" s="180"/>
      <c r="GF7" s="179"/>
      <c r="GG7" s="178" t="s">
        <v>1332</v>
      </c>
      <c r="GH7" s="180"/>
      <c r="GI7" s="179"/>
      <c r="GJ7" s="178" t="s">
        <v>1333</v>
      </c>
      <c r="GK7" s="180"/>
      <c r="GL7" s="179"/>
      <c r="GM7" s="178" t="s">
        <v>722</v>
      </c>
      <c r="GN7" s="180"/>
      <c r="GO7" s="179"/>
      <c r="GP7" s="178" t="s">
        <v>1339</v>
      </c>
      <c r="GQ7" s="180"/>
      <c r="GR7" s="179"/>
      <c r="GS7" s="178" t="s">
        <v>1345</v>
      </c>
      <c r="GT7" s="180"/>
      <c r="GU7" s="179"/>
      <c r="GV7" s="178" t="s">
        <v>1346</v>
      </c>
      <c r="GW7" s="180"/>
      <c r="GX7" s="179"/>
      <c r="GY7" s="178" t="s">
        <v>727</v>
      </c>
      <c r="GZ7" s="180"/>
      <c r="HA7" s="179"/>
      <c r="HB7" s="178" t="s">
        <v>728</v>
      </c>
      <c r="HC7" s="180"/>
      <c r="HD7" s="179"/>
      <c r="HE7" s="178" t="s">
        <v>731</v>
      </c>
      <c r="HF7" s="180"/>
      <c r="HG7" s="179"/>
      <c r="HH7" s="178" t="s">
        <v>1357</v>
      </c>
      <c r="HI7" s="180"/>
      <c r="HJ7" s="179"/>
      <c r="HK7" s="178" t="s">
        <v>1363</v>
      </c>
      <c r="HL7" s="180"/>
      <c r="HM7" s="179"/>
      <c r="HN7" s="178" t="s">
        <v>1365</v>
      </c>
      <c r="HO7" s="180"/>
      <c r="HP7" s="179"/>
      <c r="HQ7" s="178" t="s">
        <v>1368</v>
      </c>
      <c r="HR7" s="180"/>
      <c r="HS7" s="179"/>
      <c r="HT7" s="178" t="s">
        <v>740</v>
      </c>
      <c r="HU7" s="180"/>
      <c r="HV7" s="179"/>
      <c r="HW7" s="178" t="s">
        <v>602</v>
      </c>
      <c r="HX7" s="180"/>
      <c r="HY7" s="179"/>
      <c r="HZ7" s="178" t="s">
        <v>1374</v>
      </c>
      <c r="IA7" s="180"/>
      <c r="IB7" s="179"/>
      <c r="IC7" s="178" t="s">
        <v>1377</v>
      </c>
      <c r="ID7" s="180"/>
      <c r="IE7" s="179"/>
      <c r="IF7" s="178" t="s">
        <v>746</v>
      </c>
      <c r="IG7" s="180"/>
      <c r="IH7" s="179"/>
      <c r="II7" s="178" t="s">
        <v>1381</v>
      </c>
      <c r="IJ7" s="180"/>
      <c r="IK7" s="179"/>
      <c r="IL7" s="178" t="s">
        <v>1382</v>
      </c>
      <c r="IM7" s="180"/>
      <c r="IN7" s="179"/>
      <c r="IO7" s="178" t="s">
        <v>1386</v>
      </c>
      <c r="IP7" s="180"/>
      <c r="IQ7" s="179"/>
      <c r="IR7" s="178" t="s">
        <v>750</v>
      </c>
      <c r="IS7" s="180"/>
      <c r="IT7" s="179"/>
    </row>
    <row r="8" spans="1:254" ht="169.5" customHeight="1" x14ac:dyDescent="0.25">
      <c r="A8" s="183"/>
      <c r="B8" s="183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7" t="s">
        <v>171</v>
      </c>
      <c r="B34" s="14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8" t="s">
        <v>783</v>
      </c>
      <c r="B35" s="1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5" t="s">
        <v>1393</v>
      </c>
      <c r="C37" s="145"/>
      <c r="D37" s="145"/>
      <c r="E37" s="145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7" t="s">
        <v>322</v>
      </c>
      <c r="E42" s="177"/>
      <c r="F42" s="169" t="s">
        <v>323</v>
      </c>
      <c r="G42" s="169"/>
      <c r="H42" s="175" t="s">
        <v>414</v>
      </c>
      <c r="I42" s="175"/>
      <c r="J42" s="175" t="s">
        <v>378</v>
      </c>
      <c r="K42" s="175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7" t="s">
        <v>330</v>
      </c>
      <c r="E51" s="177"/>
      <c r="F51" s="175" t="s">
        <v>325</v>
      </c>
      <c r="G51" s="175"/>
      <c r="H51" s="175" t="s">
        <v>331</v>
      </c>
      <c r="I51" s="175"/>
      <c r="J51" s="175" t="s">
        <v>332</v>
      </c>
      <c r="K51" s="175"/>
      <c r="L51" s="146" t="s">
        <v>43</v>
      </c>
      <c r="M51" s="146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dcterms:created xsi:type="dcterms:W3CDTF">2022-12-22T06:57:03Z</dcterms:created>
  <dcterms:modified xsi:type="dcterms:W3CDTF">2024-04-28T12:54:33Z</dcterms:modified>
</cp:coreProperties>
</file>