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14295" yWindow="0" windowWidth="14610" windowHeight="15585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39" i="2" l="1"/>
  <c r="BA40" i="2"/>
  <c r="BD39" i="2"/>
  <c r="BD40" i="2"/>
  <c r="BG39" i="2"/>
  <c r="BG40" i="2"/>
  <c r="BJ39" i="2"/>
  <c r="BJ40" i="2"/>
  <c r="BM39" i="2"/>
  <c r="BM40" i="2"/>
  <c r="BP39" i="2"/>
  <c r="BP40" i="2"/>
  <c r="BS39" i="2"/>
  <c r="BS40" i="2"/>
  <c r="BV39" i="2"/>
  <c r="BV40" i="2"/>
  <c r="BY39" i="2"/>
  <c r="BY40" i="2"/>
  <c r="CB39" i="2"/>
  <c r="CB40" i="2"/>
  <c r="CE39" i="2"/>
  <c r="CE40" i="2"/>
  <c r="CH39" i="2"/>
  <c r="CH40" i="2"/>
  <c r="CK39" i="2"/>
  <c r="CK40" i="2"/>
  <c r="CN39" i="2"/>
  <c r="CN40" i="2"/>
  <c r="CQ39" i="2"/>
  <c r="CQ40" i="2"/>
  <c r="CT39" i="2"/>
  <c r="CT40" i="2"/>
  <c r="CW39" i="2"/>
  <c r="CW40" i="2"/>
  <c r="CZ39" i="2"/>
  <c r="CZ40" i="2"/>
  <c r="DC39" i="2"/>
  <c r="DC40" i="2"/>
  <c r="DF39" i="2"/>
  <c r="DF40" i="2"/>
  <c r="D57" i="2"/>
  <c r="E57" i="2"/>
  <c r="AZ39" i="2"/>
  <c r="AZ40" i="2"/>
  <c r="BC39" i="2"/>
  <c r="BC40" i="2"/>
  <c r="BF39" i="2"/>
  <c r="BF40" i="2"/>
  <c r="BI39" i="2"/>
  <c r="BI40" i="2"/>
  <c r="BL39" i="2"/>
  <c r="BL40" i="2"/>
  <c r="BO39" i="2"/>
  <c r="BO40" i="2"/>
  <c r="BR39" i="2"/>
  <c r="BR40" i="2"/>
  <c r="BU39" i="2"/>
  <c r="BU40" i="2"/>
  <c r="BX39" i="2"/>
  <c r="BX40" i="2"/>
  <c r="CA39" i="2"/>
  <c r="CA40" i="2"/>
  <c r="CD39" i="2"/>
  <c r="CD40" i="2"/>
  <c r="CG39" i="2"/>
  <c r="CG40" i="2"/>
  <c r="CJ39" i="2"/>
  <c r="CJ40" i="2"/>
  <c r="CM39" i="2"/>
  <c r="CM40" i="2"/>
  <c r="CP39" i="2"/>
  <c r="CP40" i="2"/>
  <c r="CS39" i="2"/>
  <c r="CS40" i="2"/>
  <c r="CV39" i="2"/>
  <c r="CV40" i="2"/>
  <c r="CY39" i="2"/>
  <c r="CY40" i="2"/>
  <c r="DB39" i="2"/>
  <c r="DB40" i="2"/>
  <c r="DE39" i="2"/>
  <c r="DE40" i="2"/>
  <c r="D56" i="2"/>
  <c r="E56" i="2"/>
  <c r="AY39" i="2"/>
  <c r="AY40" i="2"/>
  <c r="BB39" i="2"/>
  <c r="BB40" i="2"/>
  <c r="BE39" i="2"/>
  <c r="BE40" i="2"/>
  <c r="BH39" i="2"/>
  <c r="BH40" i="2"/>
  <c r="BK39" i="2"/>
  <c r="BK40" i="2"/>
  <c r="BN39" i="2"/>
  <c r="BN40" i="2"/>
  <c r="BQ39" i="2"/>
  <c r="BQ40" i="2"/>
  <c r="BT39" i="2"/>
  <c r="BT40" i="2"/>
  <c r="BW39" i="2"/>
  <c r="BW40" i="2"/>
  <c r="BZ39" i="2"/>
  <c r="BZ40" i="2"/>
  <c r="CC39" i="2"/>
  <c r="CC40" i="2"/>
  <c r="CF39" i="2"/>
  <c r="CF40" i="2"/>
  <c r="CI39" i="2"/>
  <c r="CI40" i="2"/>
  <c r="CL39" i="2"/>
  <c r="CL40" i="2"/>
  <c r="CO39" i="2"/>
  <c r="CO40" i="2"/>
  <c r="CR39" i="2"/>
  <c r="CR40" i="2"/>
  <c r="CU39" i="2"/>
  <c r="CU40" i="2"/>
  <c r="CX39" i="2"/>
  <c r="CX40" i="2"/>
  <c r="DA39" i="2"/>
  <c r="DA40" i="2"/>
  <c r="DD39" i="2"/>
  <c r="DD40" i="2"/>
  <c r="D55" i="2"/>
  <c r="D58" i="2"/>
  <c r="AO39" i="2"/>
  <c r="AO40" i="2"/>
  <c r="AR39" i="2"/>
  <c r="AR40" i="2"/>
  <c r="AU39" i="2"/>
  <c r="AU40" i="2"/>
  <c r="AX39" i="2"/>
  <c r="AX40" i="2"/>
  <c r="D53" i="2"/>
  <c r="E53" i="2"/>
  <c r="AN39" i="2"/>
  <c r="AN40" i="2"/>
  <c r="AQ39" i="2"/>
  <c r="AQ40" i="2"/>
  <c r="AT39" i="2"/>
  <c r="AT40" i="2"/>
  <c r="AW39" i="2"/>
  <c r="AW40" i="2"/>
  <c r="D52" i="2"/>
  <c r="E52" i="2"/>
  <c r="AM39" i="2"/>
  <c r="AM40" i="2"/>
  <c r="AP39" i="2"/>
  <c r="AP40" i="2"/>
  <c r="AS39" i="2"/>
  <c r="AS40" i="2"/>
  <c r="AV39" i="2"/>
  <c r="AV40" i="2"/>
  <c r="D51" i="2"/>
  <c r="E51" i="2"/>
  <c r="Q39" i="2"/>
  <c r="Q40" i="2"/>
  <c r="T39" i="2"/>
  <c r="T40" i="2"/>
  <c r="W39" i="2"/>
  <c r="W40" i="2"/>
  <c r="Z39" i="2"/>
  <c r="Z40" i="2"/>
  <c r="AC39" i="2"/>
  <c r="AC40" i="2"/>
  <c r="AF39" i="2"/>
  <c r="AF40" i="2"/>
  <c r="AI39" i="2"/>
  <c r="AI40" i="2"/>
  <c r="AL39" i="2"/>
  <c r="AL40" i="2"/>
  <c r="D49" i="2"/>
  <c r="E49" i="2"/>
  <c r="P39" i="2"/>
  <c r="P40" i="2"/>
  <c r="S39" i="2"/>
  <c r="S40" i="2"/>
  <c r="V39" i="2"/>
  <c r="V40" i="2"/>
  <c r="Y39" i="2"/>
  <c r="Y40" i="2"/>
  <c r="AB39" i="2"/>
  <c r="AB40" i="2"/>
  <c r="AE39" i="2"/>
  <c r="AE40" i="2"/>
  <c r="AH39" i="2"/>
  <c r="AH40" i="2"/>
  <c r="AK39" i="2"/>
  <c r="AK40" i="2"/>
  <c r="D48" i="2"/>
  <c r="E48" i="2"/>
  <c r="O39" i="2"/>
  <c r="O40" i="2"/>
  <c r="R39" i="2"/>
  <c r="R40" i="2"/>
  <c r="U39" i="2"/>
  <c r="U40" i="2"/>
  <c r="X39" i="2"/>
  <c r="X40" i="2"/>
  <c r="AA39" i="2"/>
  <c r="AA40" i="2"/>
  <c r="AD39" i="2"/>
  <c r="AD40" i="2"/>
  <c r="AG39" i="2"/>
  <c r="AG40" i="2"/>
  <c r="AJ39" i="2"/>
  <c r="AJ40" i="2"/>
  <c r="D47" i="2"/>
  <c r="E47" i="2"/>
  <c r="E50" i="2"/>
  <c r="E39" i="2"/>
  <c r="E40" i="2"/>
  <c r="H39" i="2"/>
  <c r="H40" i="2"/>
  <c r="K39" i="2"/>
  <c r="K40" i="2"/>
  <c r="N39" i="2"/>
  <c r="N40" i="2"/>
  <c r="D45" i="2"/>
  <c r="E45" i="2"/>
  <c r="D39" i="2"/>
  <c r="D40" i="2"/>
  <c r="G39" i="2"/>
  <c r="G40" i="2"/>
  <c r="J39" i="2"/>
  <c r="J40" i="2"/>
  <c r="M39" i="2"/>
  <c r="M40" i="2"/>
  <c r="D44" i="2"/>
  <c r="E44" i="2"/>
  <c r="C39" i="2"/>
  <c r="C40" i="2"/>
  <c r="F39" i="2"/>
  <c r="F40" i="2"/>
  <c r="I39" i="2"/>
  <c r="I40" i="2"/>
  <c r="L39" i="2"/>
  <c r="L40" i="2"/>
  <c r="D43" i="2"/>
  <c r="E43" i="2"/>
  <c r="E46" i="2"/>
  <c r="DR39" i="2"/>
  <c r="DR40" i="2"/>
  <c r="DQ39" i="2"/>
  <c r="DQ40" i="2"/>
  <c r="DP39" i="2"/>
  <c r="DP40" i="2"/>
  <c r="DO39" i="2"/>
  <c r="DO40" i="2"/>
  <c r="DN39" i="2"/>
  <c r="DN40" i="2"/>
  <c r="DM39" i="2"/>
  <c r="DM40" i="2"/>
  <c r="DL39" i="2"/>
  <c r="DL40" i="2"/>
  <c r="DK39" i="2"/>
  <c r="DK40" i="2"/>
  <c r="DJ39" i="2"/>
  <c r="DJ40" i="2"/>
  <c r="DI39" i="2"/>
  <c r="DI40" i="2"/>
  <c r="DH39" i="2"/>
  <c r="DH40" i="2"/>
  <c r="DG39" i="2"/>
  <c r="DG40" i="2"/>
  <c r="D59" i="2"/>
  <c r="E59" i="2"/>
  <c r="IB39" i="5"/>
  <c r="IB40" i="5"/>
  <c r="IE39" i="5"/>
  <c r="IE40" i="5"/>
  <c r="IH39" i="5"/>
  <c r="IH40" i="5"/>
  <c r="IK39" i="5"/>
  <c r="IK40" i="5"/>
  <c r="IN39" i="5"/>
  <c r="IN40" i="5"/>
  <c r="IQ39" i="5"/>
  <c r="IQ40" i="5"/>
  <c r="IT39" i="5"/>
  <c r="IT40" i="5"/>
  <c r="D61" i="5"/>
  <c r="E61" i="5"/>
  <c r="IA39" i="5"/>
  <c r="IA40" i="5"/>
  <c r="ID39" i="5"/>
  <c r="ID40" i="5"/>
  <c r="IG39" i="5"/>
  <c r="IG40" i="5"/>
  <c r="IJ39" i="5"/>
  <c r="IJ40" i="5"/>
  <c r="IM39" i="5"/>
  <c r="IM40" i="5"/>
  <c r="IP39" i="5"/>
  <c r="IP40" i="5"/>
  <c r="IS39" i="5"/>
  <c r="IS40" i="5"/>
  <c r="D60" i="5"/>
  <c r="E60" i="5"/>
  <c r="HZ39" i="5"/>
  <c r="HZ40" i="5"/>
  <c r="IC39" i="5"/>
  <c r="IC40" i="5"/>
  <c r="IF39" i="5"/>
  <c r="IF40" i="5"/>
  <c r="II39" i="5"/>
  <c r="II40" i="5"/>
  <c r="IL39" i="5"/>
  <c r="IL40" i="5"/>
  <c r="IO39" i="5"/>
  <c r="IO40" i="5"/>
  <c r="IR39" i="5"/>
  <c r="IR40" i="5"/>
  <c r="D59" i="5"/>
  <c r="D62" i="5"/>
  <c r="EA39" i="5"/>
  <c r="EA40" i="5"/>
  <c r="ED39" i="5"/>
  <c r="ED40" i="5"/>
  <c r="EG39" i="5"/>
  <c r="EG40" i="5"/>
  <c r="EJ39" i="5"/>
  <c r="EJ40" i="5"/>
  <c r="EM39" i="5"/>
  <c r="EM40" i="5"/>
  <c r="EP39" i="5"/>
  <c r="EP40" i="5"/>
  <c r="ES39" i="5"/>
  <c r="ES40" i="5"/>
  <c r="EV39" i="5"/>
  <c r="EV40" i="5"/>
  <c r="EY39" i="5"/>
  <c r="EY40" i="5"/>
  <c r="FB39" i="5"/>
  <c r="FB40" i="5"/>
  <c r="FE39" i="5"/>
  <c r="FE40" i="5"/>
  <c r="FH39" i="5"/>
  <c r="FH40" i="5"/>
  <c r="FK39" i="5"/>
  <c r="FK40" i="5"/>
  <c r="FN39" i="5"/>
  <c r="FN40" i="5"/>
  <c r="FQ39" i="5"/>
  <c r="FQ40" i="5"/>
  <c r="FT39" i="5"/>
  <c r="FT40" i="5"/>
  <c r="FW39" i="5"/>
  <c r="FW40" i="5"/>
  <c r="FZ39" i="5"/>
  <c r="FZ40" i="5"/>
  <c r="GC39" i="5"/>
  <c r="GC40" i="5"/>
  <c r="GF39" i="5"/>
  <c r="GF40" i="5"/>
  <c r="GI39" i="5"/>
  <c r="GI40" i="5"/>
  <c r="GL39" i="5"/>
  <c r="GL40" i="5"/>
  <c r="GO39" i="5"/>
  <c r="GO40" i="5"/>
  <c r="GR39" i="5"/>
  <c r="GR40" i="5"/>
  <c r="GU39" i="5"/>
  <c r="GU40" i="5"/>
  <c r="GX39" i="5"/>
  <c r="GX40" i="5"/>
  <c r="HA39" i="5"/>
  <c r="HA40" i="5"/>
  <c r="HD39" i="5"/>
  <c r="HD40" i="5"/>
  <c r="HG39" i="5"/>
  <c r="HG40" i="5"/>
  <c r="HJ39" i="5"/>
  <c r="HJ40" i="5"/>
  <c r="HM39" i="5"/>
  <c r="HM40" i="5"/>
  <c r="HP39" i="5"/>
  <c r="HP40" i="5"/>
  <c r="HS39" i="5"/>
  <c r="HS40" i="5"/>
  <c r="HV39" i="5"/>
  <c r="HV40" i="5"/>
  <c r="HY39" i="5"/>
  <c r="HY40" i="5"/>
  <c r="D57" i="5"/>
  <c r="E57" i="5"/>
  <c r="DZ39" i="5"/>
  <c r="DZ40" i="5"/>
  <c r="EC39" i="5"/>
  <c r="EC40" i="5"/>
  <c r="EF39" i="5"/>
  <c r="EF40" i="5"/>
  <c r="EI39" i="5"/>
  <c r="EI40" i="5"/>
  <c r="EL39" i="5"/>
  <c r="EL40" i="5"/>
  <c r="EO39" i="5"/>
  <c r="EO40" i="5"/>
  <c r="ER39" i="5"/>
  <c r="ER40" i="5"/>
  <c r="EU39" i="5"/>
  <c r="EU40" i="5"/>
  <c r="EX39" i="5"/>
  <c r="EX40" i="5"/>
  <c r="FA39" i="5"/>
  <c r="FA40" i="5"/>
  <c r="FD39" i="5"/>
  <c r="FD40" i="5"/>
  <c r="FG39" i="5"/>
  <c r="FG40" i="5"/>
  <c r="FJ39" i="5"/>
  <c r="FJ40" i="5"/>
  <c r="FM39" i="5"/>
  <c r="FM40" i="5"/>
  <c r="FP39" i="5"/>
  <c r="FP40" i="5"/>
  <c r="FS39" i="5"/>
  <c r="FS40" i="5"/>
  <c r="FV39" i="5"/>
  <c r="FV40" i="5"/>
  <c r="FY39" i="5"/>
  <c r="FY40" i="5"/>
  <c r="GB39" i="5"/>
  <c r="GB40" i="5"/>
  <c r="GE39" i="5"/>
  <c r="GE40" i="5"/>
  <c r="GH39" i="5"/>
  <c r="GH40" i="5"/>
  <c r="GK39" i="5"/>
  <c r="GK40" i="5"/>
  <c r="GN39" i="5"/>
  <c r="GN40" i="5"/>
  <c r="GQ39" i="5"/>
  <c r="GQ40" i="5"/>
  <c r="GT39" i="5"/>
  <c r="GT40" i="5"/>
  <c r="GW39" i="5"/>
  <c r="GW40" i="5"/>
  <c r="GZ39" i="5"/>
  <c r="GZ40" i="5"/>
  <c r="HC39" i="5"/>
  <c r="HC40" i="5"/>
  <c r="HF39" i="5"/>
  <c r="HF40" i="5"/>
  <c r="HI39" i="5"/>
  <c r="HI40" i="5"/>
  <c r="HL39" i="5"/>
  <c r="HL40" i="5"/>
  <c r="HO39" i="5"/>
  <c r="HO40" i="5"/>
  <c r="HR39" i="5"/>
  <c r="HR40" i="5"/>
  <c r="HU39" i="5"/>
  <c r="HU40" i="5"/>
  <c r="HX39" i="5"/>
  <c r="HX40" i="5"/>
  <c r="D56" i="5"/>
  <c r="E56" i="5"/>
  <c r="DY39" i="5"/>
  <c r="DY40" i="5"/>
  <c r="EB39" i="5"/>
  <c r="EB40" i="5"/>
  <c r="EE39" i="5"/>
  <c r="EE40" i="5"/>
  <c r="EH39" i="5"/>
  <c r="EH40" i="5"/>
  <c r="EK39" i="5"/>
  <c r="EK40" i="5"/>
  <c r="EN39" i="5"/>
  <c r="EN40" i="5"/>
  <c r="EQ39" i="5"/>
  <c r="EQ40" i="5"/>
  <c r="ET39" i="5"/>
  <c r="ET40" i="5"/>
  <c r="EW39" i="5"/>
  <c r="EW40" i="5"/>
  <c r="EZ39" i="5"/>
  <c r="EZ40" i="5"/>
  <c r="FC39" i="5"/>
  <c r="FC40" i="5"/>
  <c r="FF39" i="5"/>
  <c r="FF40" i="5"/>
  <c r="FI39" i="5"/>
  <c r="FI40" i="5"/>
  <c r="FL39" i="5"/>
  <c r="FL40" i="5"/>
  <c r="FO39" i="5"/>
  <c r="FO40" i="5"/>
  <c r="FR39" i="5"/>
  <c r="FR40" i="5"/>
  <c r="FU39" i="5"/>
  <c r="FU40" i="5"/>
  <c r="FX39" i="5"/>
  <c r="FX40" i="5"/>
  <c r="GA39" i="5"/>
  <c r="GA40" i="5"/>
  <c r="GD39" i="5"/>
  <c r="GD40" i="5"/>
  <c r="GG39" i="5"/>
  <c r="GG40" i="5"/>
  <c r="GJ39" i="5"/>
  <c r="GJ40" i="5"/>
  <c r="GM39" i="5"/>
  <c r="GM40" i="5"/>
  <c r="GP39" i="5"/>
  <c r="GP40" i="5"/>
  <c r="GS39" i="5"/>
  <c r="GS40" i="5"/>
  <c r="GV39" i="5"/>
  <c r="GV40" i="5"/>
  <c r="GY39" i="5"/>
  <c r="GY40" i="5"/>
  <c r="HB39" i="5"/>
  <c r="HB40" i="5"/>
  <c r="HE39" i="5"/>
  <c r="HE40" i="5"/>
  <c r="HH39" i="5"/>
  <c r="HH40" i="5"/>
  <c r="HK39" i="5"/>
  <c r="HK40" i="5"/>
  <c r="HN39" i="5"/>
  <c r="HN40" i="5"/>
  <c r="HQ39" i="5"/>
  <c r="HQ40" i="5"/>
  <c r="HT39" i="5"/>
  <c r="HT40" i="5"/>
  <c r="HW39" i="5"/>
  <c r="HW40" i="5"/>
  <c r="D55" i="5"/>
  <c r="D58" i="5"/>
  <c r="DF39" i="5"/>
  <c r="DF40" i="5"/>
  <c r="DI39" i="5"/>
  <c r="DI40" i="5"/>
  <c r="DL39" i="5"/>
  <c r="DL40" i="5"/>
  <c r="DO39" i="5"/>
  <c r="DO40" i="5"/>
  <c r="DR39" i="5"/>
  <c r="DR40" i="5"/>
  <c r="DU39" i="5"/>
  <c r="DU40" i="5"/>
  <c r="DX39" i="5"/>
  <c r="DX40" i="5"/>
  <c r="D53" i="5"/>
  <c r="E53" i="5"/>
  <c r="DD39" i="5"/>
  <c r="DD40" i="5"/>
  <c r="DG39" i="5"/>
  <c r="DG40" i="5"/>
  <c r="DJ39" i="5"/>
  <c r="DJ40" i="5"/>
  <c r="DM39" i="5"/>
  <c r="DM40" i="5"/>
  <c r="DP39" i="5"/>
  <c r="DP40" i="5"/>
  <c r="DS39" i="5"/>
  <c r="DS40" i="5"/>
  <c r="DV39" i="5"/>
  <c r="DV40" i="5"/>
  <c r="D52" i="5"/>
  <c r="E52" i="5"/>
  <c r="D51" i="5"/>
  <c r="D54" i="5"/>
  <c r="DW39" i="5"/>
  <c r="DW40" i="5"/>
  <c r="DT39" i="5"/>
  <c r="DT40" i="5"/>
  <c r="DQ39" i="5"/>
  <c r="DQ40" i="5"/>
  <c r="DN39" i="5"/>
  <c r="DN40" i="5"/>
  <c r="DK39" i="5"/>
  <c r="DK40" i="5"/>
  <c r="DH39" i="5"/>
  <c r="DH40" i="5"/>
  <c r="DE39" i="5"/>
  <c r="DE40" i="5"/>
  <c r="DC39" i="5"/>
  <c r="DC40" i="5"/>
  <c r="DB39" i="5"/>
  <c r="DB40" i="5"/>
  <c r="DA39" i="5"/>
  <c r="DA40" i="5"/>
  <c r="CZ39" i="5"/>
  <c r="CZ40" i="5"/>
  <c r="CY39" i="5"/>
  <c r="CY40" i="5"/>
  <c r="CX39" i="5"/>
  <c r="CX40" i="5"/>
  <c r="CW39" i="5"/>
  <c r="CW40" i="5"/>
  <c r="CV39" i="5"/>
  <c r="CV40" i="5"/>
  <c r="CU39" i="5"/>
  <c r="CU40" i="5"/>
  <c r="CT39" i="5"/>
  <c r="CT40" i="5"/>
  <c r="CS39" i="5"/>
  <c r="CS40" i="5"/>
  <c r="CR39" i="5"/>
  <c r="CR40" i="5"/>
  <c r="CQ39" i="5"/>
  <c r="CQ40" i="5"/>
  <c r="CP39" i="5"/>
  <c r="CP40" i="5"/>
  <c r="CO39" i="5"/>
  <c r="CO40" i="5"/>
  <c r="CN39" i="5"/>
  <c r="CN40" i="5"/>
  <c r="CM39" i="5"/>
  <c r="CM40" i="5"/>
  <c r="CL39" i="5"/>
  <c r="CL40" i="5"/>
  <c r="CK39" i="5"/>
  <c r="CK40" i="5"/>
  <c r="CJ39" i="5"/>
  <c r="CJ40" i="5"/>
  <c r="CI39" i="5"/>
  <c r="CI40" i="5"/>
  <c r="CH39" i="5"/>
  <c r="CH40" i="5"/>
  <c r="CG39" i="5"/>
  <c r="CG40" i="5"/>
  <c r="CF39" i="5"/>
  <c r="CF40" i="5"/>
  <c r="CE39" i="5"/>
  <c r="CE40" i="5"/>
  <c r="CD39" i="5"/>
  <c r="CD40" i="5"/>
  <c r="CC39" i="5"/>
  <c r="CC40" i="5"/>
  <c r="CB39" i="5"/>
  <c r="CB40" i="5"/>
  <c r="CA39" i="5"/>
  <c r="CA40" i="5"/>
  <c r="BZ39" i="5"/>
  <c r="BZ40" i="5"/>
  <c r="BY39" i="5"/>
  <c r="BY40" i="5"/>
  <c r="BX39" i="5"/>
  <c r="BX40" i="5"/>
  <c r="BW39" i="5"/>
  <c r="BW40" i="5"/>
  <c r="BV39" i="5"/>
  <c r="BV40" i="5"/>
  <c r="BU39" i="5"/>
  <c r="BU40" i="5"/>
  <c r="BT39" i="5"/>
  <c r="BT40" i="5"/>
  <c r="BS39" i="5"/>
  <c r="BS40" i="5"/>
  <c r="BR39" i="5"/>
  <c r="BR40" i="5"/>
  <c r="BQ39" i="5"/>
  <c r="BQ40" i="5"/>
  <c r="BP39" i="5"/>
  <c r="BP40" i="5"/>
  <c r="BO39" i="5"/>
  <c r="BO40" i="5"/>
  <c r="BN39" i="5"/>
  <c r="BN40" i="5"/>
  <c r="BM39" i="5"/>
  <c r="BM40" i="5"/>
  <c r="BL39" i="5"/>
  <c r="BL40" i="5"/>
  <c r="BK39" i="5"/>
  <c r="BK40" i="5"/>
  <c r="BJ39" i="5"/>
  <c r="BJ40" i="5"/>
  <c r="BI39" i="5"/>
  <c r="BI40" i="5"/>
  <c r="BH39" i="5"/>
  <c r="BH40" i="5"/>
  <c r="BG39" i="5"/>
  <c r="BG40" i="5"/>
  <c r="BF39" i="5"/>
  <c r="BF40" i="5"/>
  <c r="BE39" i="5"/>
  <c r="BE40" i="5"/>
  <c r="BD39" i="5"/>
  <c r="BD40" i="5"/>
  <c r="BC39" i="5"/>
  <c r="BC40" i="5"/>
  <c r="BB39" i="5"/>
  <c r="BB40" i="5"/>
  <c r="BA39" i="5"/>
  <c r="BA40" i="5"/>
  <c r="AZ39" i="5"/>
  <c r="AZ40" i="5"/>
  <c r="AY39" i="5"/>
  <c r="AY40" i="5"/>
  <c r="AX39" i="5"/>
  <c r="AX40" i="5"/>
  <c r="AW39" i="5"/>
  <c r="AW40" i="5"/>
  <c r="AV39" i="5"/>
  <c r="AV40" i="5"/>
  <c r="AU39" i="5"/>
  <c r="AU40" i="5"/>
  <c r="AT39" i="5"/>
  <c r="AT40" i="5"/>
  <c r="AS39" i="5"/>
  <c r="AS40" i="5"/>
  <c r="AR39" i="5"/>
  <c r="AR40" i="5"/>
  <c r="AQ39" i="5"/>
  <c r="AQ40" i="5"/>
  <c r="AP39" i="5"/>
  <c r="AP40" i="5"/>
  <c r="AO39" i="5"/>
  <c r="AO40" i="5"/>
  <c r="AN39" i="5"/>
  <c r="AN40" i="5"/>
  <c r="AM39" i="5"/>
  <c r="AM40" i="5"/>
  <c r="AL39" i="5"/>
  <c r="AL40" i="5"/>
  <c r="AK39" i="5"/>
  <c r="AK40" i="5"/>
  <c r="AJ39" i="5"/>
  <c r="AJ40" i="5"/>
  <c r="AI39" i="5"/>
  <c r="AI40" i="5"/>
  <c r="AH39" i="5"/>
  <c r="AH40" i="5"/>
  <c r="AG39" i="5"/>
  <c r="AG40" i="5"/>
  <c r="AF39" i="5"/>
  <c r="AF40" i="5"/>
  <c r="AE39" i="5"/>
  <c r="AE40" i="5"/>
  <c r="AD39" i="5"/>
  <c r="AD40" i="5"/>
  <c r="AC39" i="5"/>
  <c r="AC40" i="5"/>
  <c r="AB39" i="5"/>
  <c r="AB40" i="5"/>
  <c r="AA39" i="5"/>
  <c r="AA40" i="5"/>
  <c r="Z39" i="5"/>
  <c r="Z40" i="5"/>
  <c r="D49" i="5"/>
  <c r="E49" i="5"/>
  <c r="Y39" i="5"/>
  <c r="Y40" i="5"/>
  <c r="D48" i="5"/>
  <c r="E48" i="5"/>
  <c r="X39" i="5"/>
  <c r="X40" i="5"/>
  <c r="D47" i="5"/>
  <c r="W39" i="5"/>
  <c r="W40" i="5"/>
  <c r="V39" i="5"/>
  <c r="V40" i="5"/>
  <c r="U39" i="5"/>
  <c r="U40" i="5"/>
  <c r="T39" i="5"/>
  <c r="T40" i="5"/>
  <c r="S39" i="5"/>
  <c r="S40" i="5"/>
  <c r="R39" i="5"/>
  <c r="R40" i="5"/>
  <c r="Q39" i="5"/>
  <c r="Q40" i="5"/>
  <c r="P39" i="5"/>
  <c r="P40" i="5"/>
  <c r="O39" i="5"/>
  <c r="O40" i="5"/>
  <c r="N39" i="5"/>
  <c r="N40" i="5"/>
  <c r="M39" i="5"/>
  <c r="M40" i="5"/>
  <c r="L39" i="5"/>
  <c r="L40" i="5"/>
  <c r="K39" i="5"/>
  <c r="K40" i="5"/>
  <c r="J39" i="5"/>
  <c r="J40" i="5"/>
  <c r="I39" i="5"/>
  <c r="I40" i="5"/>
  <c r="H39" i="5"/>
  <c r="H40" i="5"/>
  <c r="G39" i="5"/>
  <c r="G40" i="5"/>
  <c r="F39" i="5"/>
  <c r="F40" i="5"/>
  <c r="E39" i="5"/>
  <c r="E40" i="5"/>
  <c r="D39" i="5"/>
  <c r="D40" i="5"/>
  <c r="C39" i="5"/>
  <c r="C40" i="5"/>
  <c r="GC39" i="4"/>
  <c r="GC40" i="4" s="1"/>
  <c r="GF39" i="4"/>
  <c r="GF40" i="4" s="1"/>
  <c r="GI39" i="4"/>
  <c r="GI40" i="4" s="1"/>
  <c r="GL39" i="4"/>
  <c r="GL40" i="4" s="1"/>
  <c r="GO39" i="4"/>
  <c r="GO40" i="4" s="1"/>
  <c r="GR39" i="4"/>
  <c r="GR40" i="4" s="1"/>
  <c r="GB39" i="4"/>
  <c r="GB40" i="4" s="1"/>
  <c r="GE39" i="4"/>
  <c r="GE40" i="4" s="1"/>
  <c r="GH39" i="4"/>
  <c r="GH40" i="4" s="1"/>
  <c r="GK39" i="4"/>
  <c r="GK40" i="4" s="1"/>
  <c r="GN39" i="4"/>
  <c r="GN40" i="4" s="1"/>
  <c r="GQ39" i="4"/>
  <c r="GQ40" i="4" s="1"/>
  <c r="GA39" i="4"/>
  <c r="GA40" i="4" s="1"/>
  <c r="GD39" i="4"/>
  <c r="GD40" i="4" s="1"/>
  <c r="GG39" i="4"/>
  <c r="GG40" i="4" s="1"/>
  <c r="GJ39" i="4"/>
  <c r="GJ40" i="4" s="1"/>
  <c r="GM39" i="4"/>
  <c r="GM40" i="4" s="1"/>
  <c r="GP39" i="4"/>
  <c r="GP40" i="4" s="1"/>
  <c r="CQ39" i="4"/>
  <c r="CQ40" i="4" s="1"/>
  <c r="CT39" i="4"/>
  <c r="CT40" i="4" s="1"/>
  <c r="CW39" i="4"/>
  <c r="CW40" i="4" s="1"/>
  <c r="CZ39" i="4"/>
  <c r="CZ40" i="4" s="1"/>
  <c r="DC39" i="4"/>
  <c r="DC40" i="4" s="1"/>
  <c r="DF39" i="4"/>
  <c r="DF40" i="4" s="1"/>
  <c r="DI39" i="4"/>
  <c r="DI40" i="4" s="1"/>
  <c r="DL39" i="4"/>
  <c r="DL40" i="4" s="1"/>
  <c r="DO39" i="4"/>
  <c r="DO40" i="4" s="1"/>
  <c r="DR39" i="4"/>
  <c r="DR40" i="4" s="1"/>
  <c r="DU39" i="4"/>
  <c r="DU40" i="4" s="1"/>
  <c r="DX39" i="4"/>
  <c r="DX40" i="4" s="1"/>
  <c r="EA39" i="4"/>
  <c r="EA40" i="4" s="1"/>
  <c r="ED39" i="4"/>
  <c r="ED40" i="4" s="1"/>
  <c r="EG39" i="4"/>
  <c r="EG40" i="4" s="1"/>
  <c r="EJ39" i="4"/>
  <c r="EJ40" i="4" s="1"/>
  <c r="EM39" i="4"/>
  <c r="EM40" i="4" s="1"/>
  <c r="EP39" i="4"/>
  <c r="EP40" i="4" s="1"/>
  <c r="ES39" i="4"/>
  <c r="ES40" i="4" s="1"/>
  <c r="EV39" i="4"/>
  <c r="EV40" i="4" s="1"/>
  <c r="EY39" i="4"/>
  <c r="EY40" i="4" s="1"/>
  <c r="FB39" i="4"/>
  <c r="FB40" i="4" s="1"/>
  <c r="FE39" i="4"/>
  <c r="FE40" i="4" s="1"/>
  <c r="FH39" i="4"/>
  <c r="FH40" i="4" s="1"/>
  <c r="FK39" i="4"/>
  <c r="FK40" i="4" s="1"/>
  <c r="FN39" i="4"/>
  <c r="FN40" i="4" s="1"/>
  <c r="FQ39" i="4"/>
  <c r="FQ40" i="4" s="1"/>
  <c r="FT39" i="4"/>
  <c r="FT40" i="4" s="1"/>
  <c r="FW39" i="4"/>
  <c r="FW40" i="4" s="1"/>
  <c r="FZ39" i="4"/>
  <c r="FZ40" i="4" s="1"/>
  <c r="CP39" i="4"/>
  <c r="CP40" i="4" s="1"/>
  <c r="CS39" i="4"/>
  <c r="CS40" i="4" s="1"/>
  <c r="CV39" i="4"/>
  <c r="CV40" i="4" s="1"/>
  <c r="CY39" i="4"/>
  <c r="CY40" i="4" s="1"/>
  <c r="DB39" i="4"/>
  <c r="DB40" i="4" s="1"/>
  <c r="DE39" i="4"/>
  <c r="DE40" i="4" s="1"/>
  <c r="DH39" i="4"/>
  <c r="DH40" i="4" s="1"/>
  <c r="DK39" i="4"/>
  <c r="DK40" i="4" s="1"/>
  <c r="DN39" i="4"/>
  <c r="DN40" i="4" s="1"/>
  <c r="DQ39" i="4"/>
  <c r="DQ40" i="4" s="1"/>
  <c r="DT39" i="4"/>
  <c r="DT40" i="4" s="1"/>
  <c r="DW39" i="4"/>
  <c r="DW40" i="4" s="1"/>
  <c r="DZ39" i="4"/>
  <c r="DZ40" i="4" s="1"/>
  <c r="EC39" i="4"/>
  <c r="EC40" i="4" s="1"/>
  <c r="EF39" i="4"/>
  <c r="EF40" i="4" s="1"/>
  <c r="EI39" i="4"/>
  <c r="EI40" i="4" s="1"/>
  <c r="EL39" i="4"/>
  <c r="EL40" i="4" s="1"/>
  <c r="EO39" i="4"/>
  <c r="EO40" i="4" s="1"/>
  <c r="ER39" i="4"/>
  <c r="ER40" i="4" s="1"/>
  <c r="EU39" i="4"/>
  <c r="EU40" i="4" s="1"/>
  <c r="EX39" i="4"/>
  <c r="EX40" i="4" s="1"/>
  <c r="FA39" i="4"/>
  <c r="FA40" i="4" s="1"/>
  <c r="FD39" i="4"/>
  <c r="FD40" i="4" s="1"/>
  <c r="FG39" i="4"/>
  <c r="FG40" i="4" s="1"/>
  <c r="FJ39" i="4"/>
  <c r="FJ40" i="4" s="1"/>
  <c r="FM39" i="4"/>
  <c r="FM40" i="4" s="1"/>
  <c r="FP39" i="4"/>
  <c r="FP40" i="4" s="1"/>
  <c r="FS39" i="4"/>
  <c r="FS40" i="4" s="1"/>
  <c r="FV39" i="4"/>
  <c r="FV40" i="4" s="1"/>
  <c r="FY39" i="4"/>
  <c r="FY40" i="4" s="1"/>
  <c r="CO39" i="4"/>
  <c r="CO40" i="4" s="1"/>
  <c r="CR39" i="4"/>
  <c r="CR40" i="4" s="1"/>
  <c r="CU39" i="4"/>
  <c r="CU40" i="4" s="1"/>
  <c r="CX39" i="4"/>
  <c r="CX40" i="4" s="1"/>
  <c r="DA39" i="4"/>
  <c r="DA40" i="4" s="1"/>
  <c r="DD39" i="4"/>
  <c r="DD40" i="4" s="1"/>
  <c r="DG39" i="4"/>
  <c r="DG40" i="4" s="1"/>
  <c r="DJ39" i="4"/>
  <c r="DJ40" i="4" s="1"/>
  <c r="DM39" i="4"/>
  <c r="DM40" i="4" s="1"/>
  <c r="DP39" i="4"/>
  <c r="DP40" i="4" s="1"/>
  <c r="DS39" i="4"/>
  <c r="DS40" i="4" s="1"/>
  <c r="DV39" i="4"/>
  <c r="DV40" i="4" s="1"/>
  <c r="DY39" i="4"/>
  <c r="DY40" i="4" s="1"/>
  <c r="EB39" i="4"/>
  <c r="EB40" i="4" s="1"/>
  <c r="EE39" i="4"/>
  <c r="EE40" i="4" s="1"/>
  <c r="EH39" i="4"/>
  <c r="EH40" i="4" s="1"/>
  <c r="EK39" i="4"/>
  <c r="EK40" i="4" s="1"/>
  <c r="EN39" i="4"/>
  <c r="EN40" i="4" s="1"/>
  <c r="EQ39" i="4"/>
  <c r="EQ40" i="4" s="1"/>
  <c r="ET39" i="4"/>
  <c r="ET40" i="4" s="1"/>
  <c r="EW39" i="4"/>
  <c r="EW40" i="4" s="1"/>
  <c r="EZ39" i="4"/>
  <c r="EZ40" i="4" s="1"/>
  <c r="FC39" i="4"/>
  <c r="FC40" i="4" s="1"/>
  <c r="FF39" i="4"/>
  <c r="FF40" i="4" s="1"/>
  <c r="FI39" i="4"/>
  <c r="FI40" i="4" s="1"/>
  <c r="FL39" i="4"/>
  <c r="FL40" i="4" s="1"/>
  <c r="FO39" i="4"/>
  <c r="FO40" i="4" s="1"/>
  <c r="FR39" i="4"/>
  <c r="FR40" i="4" s="1"/>
  <c r="FU39" i="4"/>
  <c r="FU40" i="4" s="1"/>
  <c r="FX39" i="4"/>
  <c r="FX40" i="4" s="1"/>
  <c r="D55" i="4"/>
  <c r="BY39" i="4"/>
  <c r="BY40" i="4" s="1"/>
  <c r="CB39" i="4"/>
  <c r="CB40" i="4" s="1"/>
  <c r="CE39" i="4"/>
  <c r="CE40" i="4" s="1"/>
  <c r="CH39" i="4"/>
  <c r="CH40" i="4" s="1"/>
  <c r="CK39" i="4"/>
  <c r="CK40" i="4" s="1"/>
  <c r="CN39" i="4"/>
  <c r="CN40" i="4" s="1"/>
  <c r="BX39" i="4"/>
  <c r="BX40" i="4" s="1"/>
  <c r="CA39" i="4"/>
  <c r="CA40" i="4" s="1"/>
  <c r="CD39" i="4"/>
  <c r="CD40" i="4" s="1"/>
  <c r="CG39" i="4"/>
  <c r="CG40" i="4" s="1"/>
  <c r="CJ39" i="4"/>
  <c r="CJ40" i="4" s="1"/>
  <c r="CM39" i="4"/>
  <c r="CM40" i="4" s="1"/>
  <c r="BW39" i="4"/>
  <c r="BW40" i="4" s="1"/>
  <c r="BZ39" i="4"/>
  <c r="BZ40" i="4" s="1"/>
  <c r="CC39" i="4"/>
  <c r="CC40" i="4" s="1"/>
  <c r="CF39" i="4"/>
  <c r="CF40" i="4" s="1"/>
  <c r="CI39" i="4"/>
  <c r="CI40" i="4" s="1"/>
  <c r="CL39" i="4"/>
  <c r="CL40" i="4" s="1"/>
  <c r="W39" i="4"/>
  <c r="W40" i="4" s="1"/>
  <c r="Z39" i="4"/>
  <c r="Z40" i="4" s="1"/>
  <c r="AC39" i="4"/>
  <c r="AC40" i="4" s="1"/>
  <c r="AF39" i="4"/>
  <c r="AF40" i="4" s="1"/>
  <c r="AI39" i="4"/>
  <c r="AI40" i="4" s="1"/>
  <c r="AL39" i="4"/>
  <c r="AL40" i="4" s="1"/>
  <c r="AO39" i="4"/>
  <c r="AO40" i="4" s="1"/>
  <c r="AR39" i="4"/>
  <c r="AR40" i="4" s="1"/>
  <c r="AU39" i="4"/>
  <c r="AU40" i="4" s="1"/>
  <c r="AX39" i="4"/>
  <c r="AX40" i="4" s="1"/>
  <c r="BA39" i="4"/>
  <c r="BA40" i="4" s="1"/>
  <c r="BD39" i="4"/>
  <c r="BD40" i="4" s="1"/>
  <c r="BG39" i="4"/>
  <c r="BG40" i="4" s="1"/>
  <c r="BJ39" i="4"/>
  <c r="BJ40" i="4" s="1"/>
  <c r="BM39" i="4"/>
  <c r="BM40" i="4" s="1"/>
  <c r="BP39" i="4"/>
  <c r="BP40" i="4" s="1"/>
  <c r="BS39" i="4"/>
  <c r="BS40" i="4" s="1"/>
  <c r="BV39" i="4"/>
  <c r="BV40" i="4" s="1"/>
  <c r="V39" i="4"/>
  <c r="V40" i="4" s="1"/>
  <c r="Y39" i="4"/>
  <c r="Y40" i="4" s="1"/>
  <c r="AB39" i="4"/>
  <c r="AB40" i="4" s="1"/>
  <c r="AE39" i="4"/>
  <c r="AE40" i="4" s="1"/>
  <c r="AH39" i="4"/>
  <c r="AH40" i="4" s="1"/>
  <c r="AK39" i="4"/>
  <c r="AK40" i="4" s="1"/>
  <c r="AN39" i="4"/>
  <c r="AN40" i="4" s="1"/>
  <c r="AQ39" i="4"/>
  <c r="AQ40" i="4" s="1"/>
  <c r="AT39" i="4"/>
  <c r="AT40" i="4" s="1"/>
  <c r="AW39" i="4"/>
  <c r="AW40" i="4" s="1"/>
  <c r="AZ39" i="4"/>
  <c r="AZ40" i="4" s="1"/>
  <c r="BC39" i="4"/>
  <c r="BC40" i="4" s="1"/>
  <c r="BF39" i="4"/>
  <c r="BF40" i="4" s="1"/>
  <c r="BI39" i="4"/>
  <c r="BI40" i="4" s="1"/>
  <c r="BL39" i="4"/>
  <c r="BL40" i="4" s="1"/>
  <c r="BO39" i="4"/>
  <c r="BO40" i="4" s="1"/>
  <c r="BR39" i="4"/>
  <c r="BR40" i="4" s="1"/>
  <c r="BU39" i="4"/>
  <c r="BU40" i="4" s="1"/>
  <c r="U39" i="4"/>
  <c r="U40" i="4" s="1"/>
  <c r="X39" i="4"/>
  <c r="X40" i="4" s="1"/>
  <c r="AA39" i="4"/>
  <c r="AA40" i="4" s="1"/>
  <c r="AD39" i="4"/>
  <c r="AD40" i="4" s="1"/>
  <c r="AG39" i="4"/>
  <c r="AG40" i="4" s="1"/>
  <c r="AJ39" i="4"/>
  <c r="AJ40" i="4" s="1"/>
  <c r="AM39" i="4"/>
  <c r="AM40" i="4" s="1"/>
  <c r="AP39" i="4"/>
  <c r="AP40" i="4" s="1"/>
  <c r="AS39" i="4"/>
  <c r="AS40" i="4" s="1"/>
  <c r="AV39" i="4"/>
  <c r="AV40" i="4" s="1"/>
  <c r="AY39" i="4"/>
  <c r="AY40" i="4" s="1"/>
  <c r="BB39" i="4"/>
  <c r="BB40" i="4" s="1"/>
  <c r="BE39" i="4"/>
  <c r="BE40" i="4" s="1"/>
  <c r="BH39" i="4"/>
  <c r="BH40" i="4" s="1"/>
  <c r="BK39" i="4"/>
  <c r="BK40" i="4" s="1"/>
  <c r="BN39" i="4"/>
  <c r="BN40" i="4" s="1"/>
  <c r="BQ39" i="4"/>
  <c r="BQ40" i="4" s="1"/>
  <c r="BT39" i="4"/>
  <c r="BT40" i="4" s="1"/>
  <c r="E39" i="4"/>
  <c r="E40" i="4" s="1"/>
  <c r="H39" i="4"/>
  <c r="H40" i="4" s="1"/>
  <c r="K39" i="4"/>
  <c r="K40" i="4" s="1"/>
  <c r="N39" i="4"/>
  <c r="N40" i="4" s="1"/>
  <c r="Q39" i="4"/>
  <c r="Q40" i="4" s="1"/>
  <c r="T39" i="4"/>
  <c r="T40" i="4" s="1"/>
  <c r="D39" i="4"/>
  <c r="D40" i="4" s="1"/>
  <c r="G39" i="4"/>
  <c r="G40" i="4" s="1"/>
  <c r="J39" i="4"/>
  <c r="J40" i="4" s="1"/>
  <c r="M39" i="4"/>
  <c r="M40" i="4" s="1"/>
  <c r="P39" i="4"/>
  <c r="P40" i="4" s="1"/>
  <c r="S39" i="4"/>
  <c r="S40" i="4" s="1"/>
  <c r="C39" i="4"/>
  <c r="C40" i="4" s="1"/>
  <c r="F39" i="4"/>
  <c r="F40" i="4" s="1"/>
  <c r="I39" i="4"/>
  <c r="I40" i="4" s="1"/>
  <c r="L39" i="4"/>
  <c r="L40" i="4" s="1"/>
  <c r="O39" i="4"/>
  <c r="O40" i="4" s="1"/>
  <c r="R39" i="4"/>
  <c r="R40" i="4" s="1"/>
  <c r="DC40" i="1"/>
  <c r="DC41" i="1"/>
  <c r="DF40" i="1"/>
  <c r="DF41" i="1"/>
  <c r="DI40" i="1"/>
  <c r="DI41" i="1"/>
  <c r="DL40" i="1"/>
  <c r="DL41" i="1"/>
  <c r="DO40" i="1"/>
  <c r="DO41" i="1"/>
  <c r="D62" i="1"/>
  <c r="E62" i="1"/>
  <c r="DB40" i="1"/>
  <c r="DB41" i="1"/>
  <c r="DE40" i="1"/>
  <c r="DE41" i="1"/>
  <c r="DH40" i="1"/>
  <c r="DH41" i="1"/>
  <c r="DK40" i="1"/>
  <c r="DK41" i="1"/>
  <c r="DN40" i="1"/>
  <c r="DN41" i="1"/>
  <c r="D61" i="1"/>
  <c r="E61" i="1"/>
  <c r="DA40" i="1"/>
  <c r="DA41" i="1"/>
  <c r="DD40" i="1"/>
  <c r="DD41" i="1"/>
  <c r="DG40" i="1"/>
  <c r="DG41" i="1"/>
  <c r="DJ40" i="1"/>
  <c r="DJ41" i="1"/>
  <c r="DM40" i="1"/>
  <c r="DM41" i="1"/>
  <c r="D60" i="1"/>
  <c r="D63" i="1"/>
  <c r="BY40" i="1"/>
  <c r="BY41" i="1"/>
  <c r="CB40" i="1"/>
  <c r="CB41" i="1"/>
  <c r="CE40" i="1"/>
  <c r="CE41" i="1"/>
  <c r="CH40" i="1"/>
  <c r="CH41" i="1"/>
  <c r="CK40" i="1"/>
  <c r="CK41" i="1"/>
  <c r="CN40" i="1"/>
  <c r="CN41" i="1"/>
  <c r="CQ40" i="1"/>
  <c r="CQ41" i="1"/>
  <c r="CT40" i="1"/>
  <c r="CT41" i="1"/>
  <c r="CW40" i="1"/>
  <c r="CW41" i="1"/>
  <c r="CZ40" i="1"/>
  <c r="CZ41" i="1"/>
  <c r="D58" i="1"/>
  <c r="E58" i="1"/>
  <c r="BX40" i="1"/>
  <c r="BX41" i="1"/>
  <c r="CA40" i="1"/>
  <c r="CA41" i="1"/>
  <c r="CD40" i="1"/>
  <c r="CD41" i="1"/>
  <c r="CG40" i="1"/>
  <c r="CG41" i="1"/>
  <c r="CJ40" i="1"/>
  <c r="CJ41" i="1"/>
  <c r="CM40" i="1"/>
  <c r="CM41" i="1"/>
  <c r="CP40" i="1"/>
  <c r="CP41" i="1"/>
  <c r="CS40" i="1"/>
  <c r="CS41" i="1"/>
  <c r="CV40" i="1"/>
  <c r="CV41" i="1"/>
  <c r="CY40" i="1"/>
  <c r="CY41" i="1"/>
  <c r="D57" i="1"/>
  <c r="E57" i="1"/>
  <c r="BW40" i="1"/>
  <c r="BW41" i="1"/>
  <c r="BZ40" i="1"/>
  <c r="BZ41" i="1"/>
  <c r="CC40" i="1"/>
  <c r="CC41" i="1"/>
  <c r="CF40" i="1"/>
  <c r="CF41" i="1"/>
  <c r="CI40" i="1"/>
  <c r="CI41" i="1"/>
  <c r="CL40" i="1"/>
  <c r="CL41" i="1"/>
  <c r="CO40" i="1"/>
  <c r="CO41" i="1"/>
  <c r="CR40" i="1"/>
  <c r="CR41" i="1"/>
  <c r="CU40" i="1"/>
  <c r="CU41" i="1"/>
  <c r="CX40" i="1"/>
  <c r="CX41" i="1"/>
  <c r="D56" i="1"/>
  <c r="D59" i="1"/>
  <c r="BJ40" i="1"/>
  <c r="BJ41" i="1"/>
  <c r="BM40" i="1"/>
  <c r="BM41" i="1"/>
  <c r="BP40" i="1"/>
  <c r="BP41" i="1"/>
  <c r="BS40" i="1"/>
  <c r="BS41" i="1"/>
  <c r="BV40" i="1"/>
  <c r="BV41" i="1"/>
  <c r="D54" i="1"/>
  <c r="E54" i="1"/>
  <c r="BI40" i="1"/>
  <c r="BI41" i="1"/>
  <c r="BL40" i="1"/>
  <c r="BL41" i="1"/>
  <c r="BO40" i="1"/>
  <c r="BO41" i="1"/>
  <c r="BR40" i="1"/>
  <c r="BR41" i="1"/>
  <c r="BU40" i="1"/>
  <c r="BU41" i="1"/>
  <c r="D53" i="1"/>
  <c r="E53" i="1"/>
  <c r="BH40" i="1"/>
  <c r="BH41" i="1"/>
  <c r="BK40" i="1"/>
  <c r="BK41" i="1"/>
  <c r="BN40" i="1"/>
  <c r="BN41" i="1"/>
  <c r="BQ40" i="1"/>
  <c r="BQ41" i="1"/>
  <c r="BT40" i="1"/>
  <c r="BT41" i="1"/>
  <c r="D52" i="1"/>
  <c r="E52" i="1"/>
  <c r="Z40" i="1"/>
  <c r="Z41" i="1"/>
  <c r="AC40" i="1"/>
  <c r="AC41" i="1"/>
  <c r="AF40" i="1"/>
  <c r="AF41" i="1"/>
  <c r="AI40" i="1"/>
  <c r="AI41" i="1"/>
  <c r="AL40" i="1"/>
  <c r="AL41" i="1"/>
  <c r="AO40" i="1"/>
  <c r="AO41" i="1"/>
  <c r="AR40" i="1"/>
  <c r="AR41" i="1"/>
  <c r="AU40" i="1"/>
  <c r="AU41" i="1"/>
  <c r="AX40" i="1"/>
  <c r="AX41" i="1"/>
  <c r="BA40" i="1"/>
  <c r="BA41" i="1"/>
  <c r="BD40" i="1"/>
  <c r="BD41" i="1"/>
  <c r="BG40" i="1"/>
  <c r="BG41" i="1"/>
  <c r="D50" i="1"/>
  <c r="E50" i="1"/>
  <c r="Y40" i="1"/>
  <c r="Y41" i="1"/>
  <c r="AB40" i="1"/>
  <c r="AB41" i="1"/>
  <c r="AE40" i="1"/>
  <c r="AE41" i="1"/>
  <c r="AH40" i="1"/>
  <c r="AH41" i="1"/>
  <c r="AK40" i="1"/>
  <c r="AK41" i="1"/>
  <c r="AN40" i="1"/>
  <c r="AN41" i="1"/>
  <c r="AQ40" i="1"/>
  <c r="AQ41" i="1"/>
  <c r="AT40" i="1"/>
  <c r="AT41" i="1"/>
  <c r="AW40" i="1"/>
  <c r="AW41" i="1"/>
  <c r="AZ40" i="1"/>
  <c r="AZ41" i="1"/>
  <c r="BC40" i="1"/>
  <c r="BC41" i="1"/>
  <c r="BF40" i="1"/>
  <c r="BF41" i="1"/>
  <c r="D49" i="1"/>
  <c r="E49" i="1"/>
  <c r="X40" i="1"/>
  <c r="X41" i="1"/>
  <c r="AA40" i="1"/>
  <c r="AA41" i="1"/>
  <c r="AD40" i="1"/>
  <c r="AD41" i="1"/>
  <c r="AG40" i="1"/>
  <c r="AG41" i="1"/>
  <c r="AJ40" i="1"/>
  <c r="AJ41" i="1"/>
  <c r="AM40" i="1"/>
  <c r="AM41" i="1"/>
  <c r="AP40" i="1"/>
  <c r="AP41" i="1"/>
  <c r="AS40" i="1"/>
  <c r="AS41" i="1"/>
  <c r="AV40" i="1"/>
  <c r="AV41" i="1"/>
  <c r="AY40" i="1"/>
  <c r="AY41" i="1"/>
  <c r="BB40" i="1"/>
  <c r="BB41" i="1"/>
  <c r="BE40" i="1"/>
  <c r="BE41" i="1"/>
  <c r="D48" i="1"/>
  <c r="E48" i="1"/>
  <c r="E51" i="1"/>
  <c r="E40" i="1"/>
  <c r="E41" i="1"/>
  <c r="H40" i="1"/>
  <c r="H41" i="1"/>
  <c r="K40" i="1"/>
  <c r="K41" i="1"/>
  <c r="N40" i="1"/>
  <c r="N41" i="1"/>
  <c r="Q40" i="1"/>
  <c r="Q41" i="1"/>
  <c r="T40" i="1"/>
  <c r="T41" i="1"/>
  <c r="W40" i="1"/>
  <c r="W41" i="1"/>
  <c r="D46" i="1"/>
  <c r="E46" i="1"/>
  <c r="D40" i="1"/>
  <c r="D41" i="1"/>
  <c r="G40" i="1"/>
  <c r="G41" i="1"/>
  <c r="J40" i="1"/>
  <c r="J41" i="1"/>
  <c r="M40" i="1"/>
  <c r="M41" i="1"/>
  <c r="P40" i="1"/>
  <c r="P41" i="1"/>
  <c r="S40" i="1"/>
  <c r="S41" i="1"/>
  <c r="V40" i="1"/>
  <c r="V41" i="1"/>
  <c r="D45" i="1"/>
  <c r="E45" i="1"/>
  <c r="C40" i="1"/>
  <c r="C41" i="1"/>
  <c r="F40" i="1"/>
  <c r="F41" i="1"/>
  <c r="I40" i="1"/>
  <c r="I41" i="1"/>
  <c r="L40" i="1"/>
  <c r="L41" i="1"/>
  <c r="O40" i="1"/>
  <c r="O41" i="1"/>
  <c r="R40" i="1"/>
  <c r="R41" i="1"/>
  <c r="U40" i="1"/>
  <c r="U41" i="1"/>
  <c r="D44" i="1"/>
  <c r="E44" i="1"/>
  <c r="E47" i="1"/>
  <c r="EY39" i="3"/>
  <c r="EY40" i="3"/>
  <c r="FB39" i="3"/>
  <c r="FB40" i="3"/>
  <c r="FE39" i="3"/>
  <c r="FE40" i="3"/>
  <c r="FH39" i="3"/>
  <c r="FH40" i="3"/>
  <c r="FK39" i="3"/>
  <c r="FK40" i="3"/>
  <c r="D61" i="3"/>
  <c r="E61" i="3"/>
  <c r="EX39" i="3"/>
  <c r="EX40" i="3"/>
  <c r="FA39" i="3"/>
  <c r="FA40" i="3"/>
  <c r="FD39" i="3"/>
  <c r="FD40" i="3"/>
  <c r="FG39" i="3"/>
  <c r="FG40" i="3"/>
  <c r="FJ39" i="3"/>
  <c r="FJ40" i="3"/>
  <c r="D60" i="3"/>
  <c r="E60" i="3"/>
  <c r="EW39" i="3"/>
  <c r="EW40" i="3"/>
  <c r="EZ39" i="3"/>
  <c r="EZ40" i="3"/>
  <c r="FC39" i="3"/>
  <c r="FC40" i="3"/>
  <c r="FF39" i="3"/>
  <c r="FF40" i="3"/>
  <c r="FI39" i="3"/>
  <c r="FI40" i="3"/>
  <c r="D59" i="3"/>
  <c r="D62" i="3"/>
  <c r="CB39" i="3"/>
  <c r="CB40" i="3"/>
  <c r="CE39" i="3"/>
  <c r="CE40" i="3"/>
  <c r="CH39" i="3"/>
  <c r="CH40" i="3"/>
  <c r="CK39" i="3"/>
  <c r="CK40" i="3"/>
  <c r="CN39" i="3"/>
  <c r="CN40" i="3"/>
  <c r="CQ39" i="3"/>
  <c r="CQ40" i="3"/>
  <c r="CT39" i="3"/>
  <c r="CT40" i="3"/>
  <c r="CW39" i="3"/>
  <c r="CW40" i="3"/>
  <c r="CZ39" i="3"/>
  <c r="CZ40" i="3"/>
  <c r="DC39" i="3"/>
  <c r="DC40" i="3"/>
  <c r="DF39" i="3"/>
  <c r="DF40" i="3"/>
  <c r="DI39" i="3"/>
  <c r="DI40" i="3"/>
  <c r="DL39" i="3"/>
  <c r="DL40" i="3"/>
  <c r="DO39" i="3"/>
  <c r="DO40" i="3"/>
  <c r="DR39" i="3"/>
  <c r="DR40" i="3"/>
  <c r="DU39" i="3"/>
  <c r="DU40" i="3"/>
  <c r="DX39" i="3"/>
  <c r="DX40" i="3"/>
  <c r="EA39" i="3"/>
  <c r="EA40" i="3"/>
  <c r="ED39" i="3"/>
  <c r="ED40" i="3"/>
  <c r="EG39" i="3"/>
  <c r="EG40" i="3"/>
  <c r="EJ39" i="3"/>
  <c r="EJ40" i="3"/>
  <c r="EM39" i="3"/>
  <c r="EM40" i="3"/>
  <c r="EP39" i="3"/>
  <c r="EP40" i="3"/>
  <c r="ES39" i="3"/>
  <c r="ES40" i="3"/>
  <c r="EV39" i="3"/>
  <c r="EV40" i="3"/>
  <c r="D57" i="3"/>
  <c r="E57" i="3"/>
  <c r="CA39" i="3"/>
  <c r="CA40" i="3"/>
  <c r="CD39" i="3"/>
  <c r="CD40" i="3"/>
  <c r="CG39" i="3"/>
  <c r="CG40" i="3"/>
  <c r="CJ39" i="3"/>
  <c r="CJ40" i="3"/>
  <c r="CM39" i="3"/>
  <c r="CM40" i="3"/>
  <c r="CP39" i="3"/>
  <c r="CP40" i="3"/>
  <c r="CS39" i="3"/>
  <c r="CS40" i="3"/>
  <c r="CV39" i="3"/>
  <c r="CV40" i="3"/>
  <c r="CY39" i="3"/>
  <c r="CY40" i="3"/>
  <c r="DB39" i="3"/>
  <c r="DB40" i="3"/>
  <c r="DE39" i="3"/>
  <c r="DE40" i="3"/>
  <c r="DH39" i="3"/>
  <c r="DH40" i="3"/>
  <c r="DK39" i="3"/>
  <c r="DK40" i="3"/>
  <c r="DN39" i="3"/>
  <c r="DN40" i="3"/>
  <c r="DQ39" i="3"/>
  <c r="DQ40" i="3"/>
  <c r="DT39" i="3"/>
  <c r="DT40" i="3"/>
  <c r="DW39" i="3"/>
  <c r="DW40" i="3"/>
  <c r="DZ39" i="3"/>
  <c r="DZ40" i="3"/>
  <c r="EC39" i="3"/>
  <c r="EC40" i="3"/>
  <c r="EF39" i="3"/>
  <c r="EF40" i="3"/>
  <c r="EI39" i="3"/>
  <c r="EI40" i="3"/>
  <c r="EL39" i="3"/>
  <c r="EL40" i="3"/>
  <c r="EO39" i="3"/>
  <c r="EO40" i="3"/>
  <c r="ER39" i="3"/>
  <c r="ER40" i="3"/>
  <c r="EU39" i="3"/>
  <c r="EU40" i="3"/>
  <c r="D56" i="3"/>
  <c r="E56" i="3"/>
  <c r="BZ39" i="3"/>
  <c r="BZ40" i="3"/>
  <c r="CC39" i="3"/>
  <c r="CC40" i="3"/>
  <c r="CF39" i="3"/>
  <c r="CF40" i="3"/>
  <c r="CI39" i="3"/>
  <c r="CI40" i="3"/>
  <c r="CL39" i="3"/>
  <c r="CL40" i="3"/>
  <c r="CO39" i="3"/>
  <c r="CO40" i="3"/>
  <c r="CR39" i="3"/>
  <c r="CR40" i="3"/>
  <c r="CU39" i="3"/>
  <c r="CU40" i="3"/>
  <c r="CX39" i="3"/>
  <c r="CX40" i="3"/>
  <c r="DA39" i="3"/>
  <c r="DA40" i="3"/>
  <c r="DD39" i="3"/>
  <c r="DD40" i="3"/>
  <c r="DG39" i="3"/>
  <c r="DG40" i="3"/>
  <c r="DJ39" i="3"/>
  <c r="DJ40" i="3"/>
  <c r="DM39" i="3"/>
  <c r="DM40" i="3"/>
  <c r="DP39" i="3"/>
  <c r="DP40" i="3"/>
  <c r="DS39" i="3"/>
  <c r="DS40" i="3"/>
  <c r="DV39" i="3"/>
  <c r="DV40" i="3"/>
  <c r="DY39" i="3"/>
  <c r="DY40" i="3"/>
  <c r="EB39" i="3"/>
  <c r="EB40" i="3"/>
  <c r="EE39" i="3"/>
  <c r="EE40" i="3"/>
  <c r="EH39" i="3"/>
  <c r="EH40" i="3"/>
  <c r="EK39" i="3"/>
  <c r="EK40" i="3"/>
  <c r="EN39" i="3"/>
  <c r="EN40" i="3"/>
  <c r="EQ39" i="3"/>
  <c r="EQ40" i="3"/>
  <c r="ET39" i="3"/>
  <c r="ET40" i="3"/>
  <c r="D55" i="3"/>
  <c r="D58" i="3"/>
  <c r="BM39" i="3"/>
  <c r="BM40" i="3"/>
  <c r="BP39" i="3"/>
  <c r="BP40" i="3"/>
  <c r="BS39" i="3"/>
  <c r="BS40" i="3"/>
  <c r="BV39" i="3"/>
  <c r="BV40" i="3"/>
  <c r="BY39" i="3"/>
  <c r="BY40" i="3"/>
  <c r="D53" i="3"/>
  <c r="E53" i="3"/>
  <c r="BL39" i="3"/>
  <c r="BL40" i="3"/>
  <c r="BO39" i="3"/>
  <c r="BO40" i="3"/>
  <c r="BR39" i="3"/>
  <c r="BR40" i="3"/>
  <c r="BU39" i="3"/>
  <c r="BU40" i="3"/>
  <c r="BX39" i="3"/>
  <c r="BX40" i="3"/>
  <c r="D52" i="3"/>
  <c r="E52" i="3"/>
  <c r="BK39" i="3"/>
  <c r="BK40" i="3"/>
  <c r="BN39" i="3"/>
  <c r="BN40" i="3"/>
  <c r="BQ39" i="3"/>
  <c r="BQ40" i="3"/>
  <c r="BT39" i="3"/>
  <c r="BT40" i="3"/>
  <c r="BW39" i="3"/>
  <c r="BW40" i="3"/>
  <c r="D51" i="3"/>
  <c r="D54" i="3"/>
  <c r="T39" i="3"/>
  <c r="T40" i="3"/>
  <c r="W39" i="3"/>
  <c r="W40" i="3"/>
  <c r="Z39" i="3"/>
  <c r="Z40" i="3"/>
  <c r="AC39" i="3"/>
  <c r="AC40" i="3"/>
  <c r="AF39" i="3"/>
  <c r="AF40" i="3"/>
  <c r="AI39" i="3"/>
  <c r="AI40" i="3"/>
  <c r="AL39" i="3"/>
  <c r="AL40" i="3"/>
  <c r="AO39" i="3"/>
  <c r="AO40" i="3"/>
  <c r="AR39" i="3"/>
  <c r="AR40" i="3"/>
  <c r="AU39" i="3"/>
  <c r="AU40" i="3"/>
  <c r="AX39" i="3"/>
  <c r="AX40" i="3"/>
  <c r="BA39" i="3"/>
  <c r="BA40" i="3"/>
  <c r="BD39" i="3"/>
  <c r="BD40" i="3"/>
  <c r="BG39" i="3"/>
  <c r="BG40" i="3"/>
  <c r="BJ39" i="3"/>
  <c r="BJ40" i="3"/>
  <c r="D49" i="3"/>
  <c r="E49" i="3"/>
  <c r="S39" i="3"/>
  <c r="S40" i="3"/>
  <c r="V39" i="3"/>
  <c r="V40" i="3"/>
  <c r="Y39" i="3"/>
  <c r="Y40" i="3"/>
  <c r="AB39" i="3"/>
  <c r="AB40" i="3"/>
  <c r="AE39" i="3"/>
  <c r="AE40" i="3"/>
  <c r="AH39" i="3"/>
  <c r="AH40" i="3"/>
  <c r="AK39" i="3"/>
  <c r="AK40" i="3"/>
  <c r="AN39" i="3"/>
  <c r="AN40" i="3"/>
  <c r="AQ39" i="3"/>
  <c r="AQ40" i="3"/>
  <c r="AT39" i="3"/>
  <c r="AT40" i="3"/>
  <c r="AW39" i="3"/>
  <c r="AW40" i="3"/>
  <c r="AZ39" i="3"/>
  <c r="AZ40" i="3"/>
  <c r="BC39" i="3"/>
  <c r="BC40" i="3"/>
  <c r="BF39" i="3"/>
  <c r="BF40" i="3"/>
  <c r="BI39" i="3"/>
  <c r="BI40" i="3"/>
  <c r="D48" i="3"/>
  <c r="E48" i="3"/>
  <c r="R39" i="3"/>
  <c r="R40" i="3"/>
  <c r="U39" i="3"/>
  <c r="U40" i="3"/>
  <c r="X39" i="3"/>
  <c r="X40" i="3"/>
  <c r="AA39" i="3"/>
  <c r="AA40" i="3"/>
  <c r="AD39" i="3"/>
  <c r="AD40" i="3"/>
  <c r="AG39" i="3"/>
  <c r="AG40" i="3"/>
  <c r="AJ39" i="3"/>
  <c r="AJ40" i="3"/>
  <c r="AM39" i="3"/>
  <c r="AM40" i="3"/>
  <c r="AP39" i="3"/>
  <c r="AP40" i="3"/>
  <c r="AS39" i="3"/>
  <c r="AS40" i="3"/>
  <c r="AV39" i="3"/>
  <c r="AV40" i="3"/>
  <c r="AY39" i="3"/>
  <c r="AY40" i="3"/>
  <c r="BB39" i="3"/>
  <c r="BB40" i="3"/>
  <c r="BE39" i="3"/>
  <c r="BE40" i="3"/>
  <c r="BH39" i="3"/>
  <c r="BH40" i="3"/>
  <c r="D47" i="3"/>
  <c r="D50" i="3"/>
  <c r="E39" i="3"/>
  <c r="E40" i="3"/>
  <c r="H39" i="3"/>
  <c r="H40" i="3"/>
  <c r="K39" i="3"/>
  <c r="K40" i="3"/>
  <c r="N39" i="3"/>
  <c r="N40" i="3"/>
  <c r="Q39" i="3"/>
  <c r="Q40" i="3"/>
  <c r="D45" i="3"/>
  <c r="E45" i="3"/>
  <c r="D39" i="3"/>
  <c r="D40" i="3"/>
  <c r="G39" i="3"/>
  <c r="G40" i="3"/>
  <c r="J39" i="3"/>
  <c r="J40" i="3"/>
  <c r="M39" i="3"/>
  <c r="M40" i="3"/>
  <c r="P39" i="3"/>
  <c r="P40" i="3"/>
  <c r="D44" i="3"/>
  <c r="E44" i="3"/>
  <c r="C39" i="3"/>
  <c r="C40" i="3"/>
  <c r="F39" i="3"/>
  <c r="F40" i="3"/>
  <c r="I39" i="3"/>
  <c r="I40" i="3"/>
  <c r="L39" i="3"/>
  <c r="L40" i="3"/>
  <c r="O39" i="3"/>
  <c r="O40" i="3"/>
  <c r="D43" i="3"/>
  <c r="D46" i="3"/>
  <c r="D43" i="5"/>
  <c r="D50" i="5"/>
  <c r="D44" i="5"/>
  <c r="E44" i="5"/>
  <c r="D45" i="5"/>
  <c r="E45" i="5"/>
  <c r="D60" i="2"/>
  <c r="E60" i="2"/>
  <c r="D61" i="2"/>
  <c r="E61" i="2"/>
  <c r="E54" i="2"/>
  <c r="E55" i="2"/>
  <c r="E58" i="2"/>
  <c r="D46" i="2"/>
  <c r="D50" i="2"/>
  <c r="D54" i="2"/>
  <c r="D62" i="2"/>
  <c r="E43" i="5"/>
  <c r="E47" i="5"/>
  <c r="E50" i="5"/>
  <c r="E51" i="5"/>
  <c r="E54" i="5"/>
  <c r="E55" i="5"/>
  <c r="E58" i="5"/>
  <c r="E59" i="5"/>
  <c r="E62" i="5"/>
  <c r="E55" i="1"/>
  <c r="E56" i="1"/>
  <c r="E59" i="1"/>
  <c r="E60" i="1"/>
  <c r="E63" i="1"/>
  <c r="D47" i="1"/>
  <c r="D51" i="1"/>
  <c r="D55" i="1"/>
  <c r="E43" i="3"/>
  <c r="E46" i="3"/>
  <c r="E47" i="3"/>
  <c r="E50" i="3"/>
  <c r="E51" i="3"/>
  <c r="E54" i="3"/>
  <c r="E55" i="3"/>
  <c r="E58" i="3"/>
  <c r="E59" i="3"/>
  <c r="E62" i="3"/>
  <c r="E62" i="2"/>
  <c r="D46" i="5"/>
  <c r="E46" i="5"/>
  <c r="D43" i="4" l="1"/>
  <c r="D44" i="4"/>
  <c r="E44" i="4" s="1"/>
  <c r="D45" i="4"/>
  <c r="E45" i="4" s="1"/>
  <c r="D47" i="4"/>
  <c r="D48" i="4"/>
  <c r="E48" i="4" s="1"/>
  <c r="D49" i="4"/>
  <c r="E49" i="4" s="1"/>
  <c r="D51" i="4"/>
  <c r="D52" i="4"/>
  <c r="E52" i="4" s="1"/>
  <c r="D53" i="4"/>
  <c r="E53" i="4" s="1"/>
  <c r="D56" i="4"/>
  <c r="E56" i="4" s="1"/>
  <c r="D57" i="4"/>
  <c r="E57" i="4" s="1"/>
  <c r="D59" i="4"/>
  <c r="D60" i="4"/>
  <c r="E60" i="4" s="1"/>
  <c r="D61" i="4"/>
  <c r="E61" i="4" s="1"/>
  <c r="D46" i="4"/>
  <c r="E46" i="4" s="1"/>
  <c r="E43" i="4"/>
  <c r="D50" i="4"/>
  <c r="E50" i="4" s="1"/>
  <c r="E47" i="4"/>
  <c r="E59" i="4"/>
  <c r="D62" i="4"/>
  <c r="E62" i="4" s="1"/>
  <c r="D54" i="4"/>
  <c r="E54" i="4" s="1"/>
  <c r="E51" i="4"/>
  <c r="D58" i="4"/>
  <c r="E58" i="4" s="1"/>
  <c r="E55" i="4"/>
</calcChain>
</file>

<file path=xl/sharedStrings.xml><?xml version="1.0" encoding="utf-8"?>
<sst xmlns="http://schemas.openxmlformats.org/spreadsheetml/2006/main" count="1747" uniqueCount="1415">
  <si>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</si>
  <si>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</si>
  <si>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</si>
  <si>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</si>
  <si>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</si>
  <si>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</si>
  <si>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</si>
  <si>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</si>
  <si>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</si>
  <si>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</si>
  <si>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</si>
  <si>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</si>
  <si>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</si>
  <si>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</si>
  <si>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</si>
  <si>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</si>
  <si>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</si>
  <si>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</si>
  <si>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</si>
  <si>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</si>
  <si>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</si>
  <si>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</si>
  <si>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</si>
  <si>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</si>
  <si>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</si>
  <si>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</si>
  <si>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</si>
  <si>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</si>
  <si>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</si>
  <si>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</si>
  <si>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</si>
  <si>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</si>
  <si>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</si>
  <si>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</si>
  <si>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</si>
  <si>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</si>
  <si>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</si>
  <si>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</si>
  <si>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</si>
  <si>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</si>
  <si>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</si>
  <si>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</si>
  <si>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</si>
  <si>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</si>
  <si>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</si>
  <si>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</si>
  <si>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</si>
  <si>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</si>
  <si>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</si>
  <si>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</si>
  <si>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</si>
  <si>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</si>
  <si>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</si>
  <si>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</si>
  <si>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</si>
  <si>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</si>
  <si>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</si>
  <si>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</si>
  <si>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</si>
  <si>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</si>
  <si>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</si>
  <si>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</si>
  <si>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</si>
  <si>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</si>
  <si>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</si>
  <si>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</si>
  <si>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</si>
  <si>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</si>
  <si>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</si>
  <si>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</si>
  <si>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</si>
  <si>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</si>
  <si>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</si>
  <si>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</si>
  <si>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</si>
  <si>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</si>
  <si>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</si>
  <si>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</si>
  <si>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</si>
  <si>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</si>
  <si>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</si>
  <si>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</si>
  <si>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</si>
  <si>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</si>
  <si>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</si>
  <si>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</si>
  <si>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</si>
  <si>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</si>
  <si>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</si>
  <si>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</si>
  <si>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</si>
  <si>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</si>
  <si>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</si>
  <si>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</si>
  <si>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</si>
  <si>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</si>
  <si>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</si>
  <si>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</si>
  <si>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</si>
  <si>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</si>
  <si>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</si>
  <si>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</si>
  <si>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</si>
  <si>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</si>
  <si>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</si>
  <si>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</si>
  <si>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</si>
  <si>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</si>
  <si>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</si>
  <si>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</si>
  <si>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</si>
  <si>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</si>
  <si>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</si>
  <si>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</si>
  <si>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</si>
  <si>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</si>
  <si>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</si>
  <si>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</si>
  <si>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</si>
  <si>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</si>
  <si>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</si>
  <si>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</si>
  <si>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</si>
  <si>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</si>
  <si>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</si>
  <si>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</si>
  <si>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</si>
  <si>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</si>
  <si>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</si>
  <si>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</si>
  <si>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</si>
  <si>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</si>
  <si>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</si>
  <si>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</si>
  <si>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</si>
  <si>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</si>
  <si>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</si>
  <si>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</si>
  <si>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</si>
  <si>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</si>
  <si>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</si>
  <si>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</si>
  <si>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</si>
  <si>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</si>
  <si>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</si>
  <si>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</si>
  <si>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</si>
  <si>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</si>
  <si>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</si>
  <si>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</si>
  <si>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</si>
  <si>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</si>
  <si>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</si>
  <si>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</si>
  <si>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</si>
  <si>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</si>
  <si>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</si>
  <si>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</si>
  <si>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</si>
  <si>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</si>
  <si>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</si>
  <si>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</si>
  <si>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</si>
  <si>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</si>
  <si>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</si>
  <si>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</si>
  <si>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</si>
  <si>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</si>
  <si>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</si>
  <si>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</si>
  <si>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</si>
  <si>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</si>
  <si>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</si>
  <si>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</si>
  <si>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</si>
  <si>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</si>
  <si>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</si>
  <si>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</si>
  <si>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</si>
  <si>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</si>
  <si>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</si>
  <si>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</si>
  <si>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</si>
  <si>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</si>
  <si>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</si>
  <si>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</si>
  <si>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</si>
  <si>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</si>
  <si>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</si>
  <si>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</si>
  <si>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</si>
  <si>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</si>
  <si>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</si>
  <si>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</si>
  <si>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</si>
  <si>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</si>
  <si>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</si>
  <si>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</si>
  <si>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</si>
  <si>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</si>
  <si>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</si>
  <si>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</si>
  <si>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</si>
  <si>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</si>
  <si>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</si>
  <si>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</si>
  <si>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</si>
  <si>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</si>
  <si>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</si>
  <si>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</si>
  <si>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</si>
  <si>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</si>
  <si>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</si>
  <si>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</si>
  <si>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</si>
  <si>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</si>
  <si>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</si>
  <si>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</si>
  <si>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</si>
  <si>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</si>
  <si>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</si>
  <si>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</si>
  <si>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</si>
  <si>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</si>
  <si>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</si>
  <si>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</si>
  <si>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</si>
  <si>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</si>
  <si>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</si>
  <si>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</si>
  <si>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</si>
  <si>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</si>
  <si>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</si>
  <si>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</si>
  <si>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</si>
  <si>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</si>
  <si>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</si>
  <si>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</si>
  <si>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</si>
  <si>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</si>
  <si>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</si>
  <si>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</si>
  <si>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</si>
  <si>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</si>
  <si>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</si>
  <si>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</si>
  <si>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</si>
  <si>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</si>
  <si>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</si>
  <si>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</si>
  <si>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</si>
  <si>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</si>
  <si>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</si>
  <si>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</si>
  <si>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</si>
  <si>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</si>
  <si>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</si>
  <si>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</si>
  <si>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</si>
  <si>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</si>
  <si>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</si>
  <si>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</si>
  <si>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</si>
  <si>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</si>
  <si>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</si>
  <si>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</si>
  <si>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</si>
  <si>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</si>
  <si>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</si>
  <si>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</si>
  <si>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</si>
  <si>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</si>
  <si>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</si>
  <si>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</si>
  <si>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</si>
  <si>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</si>
  <si>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</si>
  <si>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</si>
  <si>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</si>
  <si>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</si>
  <si>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</si>
  <si>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</si>
  <si>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</si>
  <si>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</si>
  <si>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</si>
  <si>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</si>
  <si>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</si>
  <si>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</si>
  <si>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</si>
  <si>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</si>
  <si>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</si>
  <si>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</si>
  <si>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</si>
  <si>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</si>
  <si>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</si>
  <si>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</si>
  <si>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</si>
  <si>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</si>
  <si>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</si>
  <si>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</si>
  <si>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</si>
  <si>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</si>
  <si>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</si>
  <si>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</si>
  <si>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</si>
  <si>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</si>
  <si>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</si>
  <si>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</si>
  <si>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</si>
  <si>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</si>
  <si>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</si>
  <si>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</si>
  <si>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</si>
  <si>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</si>
  <si>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</si>
  <si>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</si>
  <si>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</si>
  <si>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</si>
  <si>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</si>
  <si>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</si>
  <si>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</si>
  <si>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</si>
  <si>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</si>
  <si>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</si>
  <si>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</si>
  <si>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</si>
  <si>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</si>
  <si>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</si>
  <si>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</si>
  <si>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</si>
  <si>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</si>
  <si>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</si>
  <si>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</si>
  <si>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</si>
  <si>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</si>
  <si>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</si>
  <si>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</si>
  <si>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</si>
  <si>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</si>
  <si>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</si>
  <si>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</si>
  <si>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</si>
  <si>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</si>
  <si>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</si>
  <si>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</si>
  <si>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</si>
  <si>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</si>
  <si>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</si>
  <si>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</si>
  <si>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</si>
  <si>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</si>
  <si>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</si>
  <si>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</si>
  <si>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</si>
  <si>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</si>
  <si>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</si>
  <si>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</si>
  <si>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</si>
  <si>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</si>
  <si>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</si>
  <si>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</si>
  <si>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</si>
  <si>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</si>
  <si>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</si>
  <si>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</si>
  <si>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</si>
  <si>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</si>
  <si>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</si>
  <si>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</si>
  <si>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</si>
  <si>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</si>
  <si>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</si>
  <si>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</si>
  <si>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</si>
  <si>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</si>
  <si>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</si>
  <si>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</si>
  <si>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</si>
  <si>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</si>
  <si>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</si>
  <si>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</si>
  <si>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</si>
  <si>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</si>
  <si>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</si>
  <si>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</si>
  <si>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</si>
  <si>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</si>
  <si>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</si>
  <si>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</si>
  <si>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</si>
  <si>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</si>
  <si>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</si>
  <si>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</si>
  <si>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</si>
  <si>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</si>
  <si>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</si>
  <si>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</si>
  <si>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</si>
  <si>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</si>
  <si>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</si>
  <si>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</si>
  <si>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</si>
  <si>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</si>
  <si>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</si>
  <si>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</si>
  <si>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</si>
  <si>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</si>
  <si>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</si>
  <si>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</si>
  <si>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</si>
  <si>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</si>
  <si>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</si>
  <si>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</si>
  <si>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</si>
  <si>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</si>
  <si>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</si>
  <si>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</si>
  <si>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</si>
  <si>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</si>
  <si>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</si>
  <si>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</si>
  <si>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</si>
  <si>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</si>
  <si>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</si>
  <si>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</si>
  <si>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</si>
  <si>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</si>
  <si>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</si>
  <si>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</si>
  <si>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</si>
  <si>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</si>
  <si>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</si>
  <si>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</si>
  <si>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</si>
  <si>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</si>
  <si>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</si>
  <si>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</si>
  <si>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</si>
  <si>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</si>
  <si>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</si>
  <si>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</si>
  <si>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</si>
  <si>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</si>
  <si>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</si>
  <si>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</si>
  <si>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</si>
  <si>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</si>
  <si>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</si>
  <si>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</si>
  <si>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</si>
  <si>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</si>
  <si>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</si>
  <si>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</si>
  <si>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</si>
  <si>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</si>
  <si>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</si>
  <si>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</si>
  <si>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</si>
  <si>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</si>
  <si>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</si>
  <si>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</si>
  <si>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</si>
  <si>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</si>
  <si>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</si>
  <si>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</si>
  <si>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</si>
  <si>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</si>
  <si>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</si>
  <si>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</si>
  <si>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</si>
  <si>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</si>
  <si>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</si>
  <si>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</si>
  <si>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</si>
  <si>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</si>
  <si>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</si>
  <si>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</si>
  <si>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</si>
  <si>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</si>
  <si>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</si>
  <si>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</si>
  <si>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</si>
  <si>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</si>
  <si>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</si>
  <si>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</si>
  <si>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</si>
  <si>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</si>
  <si>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</si>
  <si>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</si>
  <si>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</si>
  <si>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</si>
  <si>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</si>
  <si>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</si>
  <si>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</si>
  <si>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</si>
  <si>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</si>
  <si>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</si>
  <si>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</si>
  <si>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</si>
  <si>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</si>
  <si>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</si>
  <si>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</si>
  <si>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</si>
  <si>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</si>
  <si>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</si>
  <si>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</si>
  <si>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</si>
  <si>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</si>
  <si>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</si>
  <si>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</si>
  <si>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</si>
  <si>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</si>
  <si>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</si>
  <si>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</si>
  <si>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</si>
  <si>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</si>
  <si>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</si>
  <si>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</si>
  <si>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</si>
  <si>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</si>
  <si>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</si>
  <si>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</si>
  <si>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</si>
  <si>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</si>
  <si>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</si>
  <si>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</si>
  <si>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</si>
  <si>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</si>
  <si>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</si>
  <si>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</si>
  <si>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</si>
  <si>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</si>
  <si>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</si>
  <si>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</si>
  <si>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</si>
  <si>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</si>
  <si>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</si>
  <si>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</si>
  <si>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</si>
  <si>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</si>
  <si>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</si>
  <si>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</si>
  <si>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</si>
  <si>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</si>
  <si>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</si>
  <si>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</si>
  <si>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</si>
  <si>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</si>
  <si>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</si>
  <si>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</si>
  <si>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</si>
  <si>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</si>
  <si>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</si>
  <si>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</si>
  <si>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</si>
  <si>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</si>
  <si>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</si>
  <si>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</si>
  <si>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</si>
  <si>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</si>
  <si>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</si>
  <si>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</si>
  <si>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</si>
  <si>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</si>
  <si>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</si>
  <si>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</si>
  <si>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</si>
  <si>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</si>
  <si>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</si>
  <si>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</si>
  <si>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</si>
  <si>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</si>
  <si>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</si>
  <si>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</si>
  <si>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</si>
  <si>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</si>
  <si>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</si>
  <si>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</si>
  <si>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</si>
  <si>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</si>
  <si>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</si>
  <si>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</si>
  <si>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</si>
  <si>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</si>
  <si>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</si>
  <si>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</si>
  <si>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</si>
  <si>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</si>
  <si>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</si>
  <si>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</si>
  <si>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</si>
  <si>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</si>
  <si>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</si>
  <si>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</si>
  <si>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</si>
  <si>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</si>
  <si>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</si>
  <si>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</si>
  <si>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</si>
  <si>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</si>
  <si>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</si>
  <si>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</si>
  <si>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</si>
  <si>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</si>
  <si>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</si>
  <si>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</si>
  <si>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</si>
  <si>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</si>
  <si>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</si>
  <si>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</si>
  <si>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</si>
  <si>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</si>
  <si>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</si>
  <si>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</si>
  <si>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</si>
  <si>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</si>
  <si>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</si>
  <si>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</si>
  <si>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</si>
  <si>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</si>
  <si>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</si>
  <si>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</si>
  <si>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</si>
  <si>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</si>
  <si>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</si>
  <si>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</si>
  <si>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</si>
  <si>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</si>
  <si>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</si>
  <si>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</si>
  <si>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</si>
  <si>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</si>
  <si>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</si>
  <si>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</si>
  <si>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</si>
  <si>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</si>
  <si>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</si>
  <si>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</si>
  <si>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</si>
  <si>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</si>
  <si>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</si>
  <si>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</si>
  <si>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</si>
  <si>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</si>
  <si>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</si>
  <si>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</si>
  <si>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</si>
  <si>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</si>
  <si>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</si>
  <si>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</si>
  <si>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</si>
  <si>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</si>
  <si>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</si>
  <si>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</si>
  <si>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</si>
  <si>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</si>
  <si>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</si>
  <si>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</si>
  <si>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</si>
  <si>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</si>
  <si>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</si>
  <si>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</si>
  <si>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</si>
  <si>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</si>
  <si>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</si>
  <si>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</si>
  <si>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</si>
  <si>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</si>
  <si>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</si>
  <si>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</si>
  <si>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</si>
  <si>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</si>
  <si>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</si>
  <si>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</si>
  <si>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</si>
  <si>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</si>
  <si>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</si>
  <si>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</si>
  <si>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</si>
  <si>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</si>
  <si>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</si>
  <si>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</si>
  <si>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</si>
  <si>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</si>
  <si>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</si>
  <si>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</si>
  <si>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</si>
  <si>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</si>
  <si>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</si>
  <si>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</si>
  <si>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</si>
  <si>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</si>
  <si>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</si>
  <si>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</si>
  <si>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</si>
  <si>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</si>
  <si>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</si>
  <si>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</si>
  <si>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</si>
  <si>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</si>
  <si>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</si>
  <si>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</si>
  <si>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</si>
  <si>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</si>
  <si>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</si>
  <si>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</si>
  <si>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</si>
  <si>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</si>
  <si>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</si>
  <si>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</si>
  <si>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</si>
  <si>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</si>
  <si>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</si>
  <si>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</si>
  <si>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</si>
  <si>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</si>
  <si>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</si>
  <si>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</si>
  <si>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</si>
  <si>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</si>
  <si>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</si>
  <si>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</si>
  <si>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</si>
  <si>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</si>
  <si>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</si>
  <si>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</si>
  <si>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</si>
  <si>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</si>
  <si>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</si>
  <si>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</si>
  <si>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</si>
  <si>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</si>
  <si>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</si>
  <si>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</si>
  <si>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</si>
  <si>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</si>
  <si>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</si>
  <si>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</si>
  <si>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</si>
  <si>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</si>
  <si>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</si>
  <si>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</si>
  <si>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</si>
  <si>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</si>
  <si>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</si>
  <si>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</si>
  <si>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</si>
  <si>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</si>
  <si>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</si>
  <si>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</si>
  <si>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</si>
  <si>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</si>
  <si>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</si>
  <si>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</si>
  <si>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</si>
  <si>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</si>
  <si>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</si>
  <si>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</si>
  <si>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</si>
  <si>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</si>
  <si>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</si>
  <si>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</si>
  <si>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</si>
  <si>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</si>
  <si>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</si>
  <si>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</si>
  <si>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</si>
  <si>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</si>
  <si>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</si>
  <si>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</si>
  <si>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</si>
  <si>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</si>
  <si>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</si>
  <si>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</si>
  <si>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</si>
  <si>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</si>
  <si>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</si>
  <si>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</si>
  <si>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</si>
  <si>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</si>
  <si>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</si>
  <si>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</si>
  <si>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</si>
  <si>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</si>
  <si>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</si>
  <si>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</si>
  <si>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</si>
  <si>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</si>
  <si>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</si>
  <si>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</si>
  <si>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</si>
  <si>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</si>
  <si>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</si>
  <si>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</si>
  <si>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</si>
  <si>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</si>
  <si>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</si>
  <si>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</si>
  <si>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</si>
  <si>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</si>
  <si>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</si>
  <si>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</si>
  <si>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</si>
  <si>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</si>
  <si>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</si>
  <si>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</si>
  <si>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</si>
  <si>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</si>
  <si>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</si>
  <si>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</si>
  <si>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</si>
  <si>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</si>
  <si>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</si>
  <si>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</si>
  <si>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</si>
  <si>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</si>
  <si>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</si>
  <si>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</si>
  <si>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</si>
  <si>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</si>
  <si>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</si>
  <si>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</si>
  <si>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</si>
  <si>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</si>
  <si>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</si>
  <si>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</si>
  <si>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</si>
  <si>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</si>
  <si>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</si>
  <si>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</si>
  <si>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</si>
  <si>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</si>
  <si>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</si>
  <si>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</si>
  <si>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</si>
  <si>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</si>
  <si>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</si>
  <si>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</si>
  <si>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</si>
  <si>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</si>
  <si>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</si>
  <si>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</si>
  <si>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</si>
  <si>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</si>
  <si>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</si>
  <si>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</si>
  <si>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</si>
  <si>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</si>
  <si>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</si>
  <si>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</si>
  <si>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</si>
  <si>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</si>
  <si>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</si>
  <si>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</si>
  <si>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</si>
  <si>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</si>
  <si>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</si>
  <si>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</si>
  <si>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</si>
  <si>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</si>
  <si>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</si>
  <si>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</si>
  <si>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</si>
  <si>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</si>
  <si>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</si>
  <si>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</si>
  <si>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</si>
  <si>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</si>
  <si>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</si>
  <si>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</si>
  <si>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</si>
  <si>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</si>
  <si>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</si>
  <si>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</si>
  <si>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</si>
  <si>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</si>
  <si>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</si>
  <si>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</si>
  <si>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</si>
  <si>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</si>
  <si>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</si>
  <si>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</si>
  <si>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</si>
  <si>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</si>
  <si>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</si>
  <si>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</si>
  <si>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</si>
  <si>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</si>
  <si>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</si>
  <si>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</si>
  <si>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</si>
  <si>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</si>
  <si>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</si>
  <si>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</si>
  <si>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</si>
  <si>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</si>
  <si>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</si>
  <si>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</si>
  <si>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</si>
  <si>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</si>
  <si>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</si>
  <si>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</si>
  <si>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</si>
  <si>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</si>
  <si>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</si>
  <si>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</si>
  <si>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</si>
  <si>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</si>
  <si>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</si>
  <si>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</si>
  <si>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</si>
  <si>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</si>
  <si>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</si>
  <si>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</si>
  <si>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</si>
  <si>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</si>
  <si>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</si>
  <si>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</si>
  <si>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</si>
  <si>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</si>
  <si>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</si>
  <si>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</si>
  <si>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</si>
  <si>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</si>
  <si>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</si>
  <si>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</si>
  <si>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</si>
  <si>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</si>
  <si>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</si>
  <si>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</si>
  <si>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</si>
  <si>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</si>
  <si>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</si>
  <si>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</si>
  <si>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</si>
  <si>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</si>
  <si>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</si>
  <si>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</si>
  <si>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</si>
  <si>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</si>
  <si>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</si>
  <si>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</si>
  <si>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</si>
  <si>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</si>
  <si>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</si>
  <si>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</si>
  <si>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</si>
  <si>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</si>
  <si>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</si>
  <si>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</si>
  <si>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</si>
  <si>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</si>
  <si>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</si>
  <si>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</si>
  <si>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</si>
  <si>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</si>
  <si>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</si>
  <si>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</si>
  <si>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</si>
  <si>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</si>
  <si>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</si>
  <si>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</si>
  <si>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</si>
  <si>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</si>
  <si>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</si>
  <si>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</si>
  <si>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</si>
  <si>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</si>
  <si>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</si>
  <si>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</si>
  <si>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</si>
  <si>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</si>
  <si>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</si>
  <si>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</si>
  <si>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</si>
  <si>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</si>
  <si>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</si>
  <si>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</si>
  <si>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</si>
  <si>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</si>
  <si>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</si>
  <si>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</si>
  <si>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</si>
  <si>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</si>
  <si>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</si>
  <si>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</si>
  <si>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</si>
  <si>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</si>
  <si>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</si>
  <si>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</si>
  <si>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</si>
  <si>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</si>
  <si>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</si>
  <si>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</si>
  <si>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</si>
  <si>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</si>
  <si>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</si>
  <si>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</si>
  <si>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</si>
  <si>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</si>
  <si>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</si>
  <si>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</si>
  <si>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</si>
  <si>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</si>
  <si>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</si>
  <si>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</si>
  <si>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</si>
  <si>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</si>
  <si>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</si>
  <si>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</si>
  <si>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</si>
  <si>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</si>
  <si>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</si>
  <si>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</si>
  <si>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</si>
  <si>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</si>
  <si>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</si>
  <si>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</si>
  <si>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</si>
  <si>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</si>
  <si>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</si>
  <si>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</si>
  <si>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</si>
  <si>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</si>
  <si>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</si>
  <si>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</si>
  <si>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</si>
  <si>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</si>
  <si>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</si>
  <si>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</si>
  <si>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</si>
  <si>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</si>
  <si>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</si>
  <si>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</si>
  <si>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</si>
  <si>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</si>
  <si>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</si>
  <si>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</si>
  <si>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</si>
  <si>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</si>
  <si>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</si>
  <si>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</si>
  <si>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</si>
  <si>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</si>
  <si>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</si>
  <si>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</si>
  <si>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</si>
  <si>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</si>
  <si>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</si>
  <si>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</si>
  <si>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</si>
  <si>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</si>
  <si>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</si>
  <si>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</si>
  <si>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</si>
  <si>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</si>
  <si>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</si>
  <si>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</si>
  <si>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</si>
  <si>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</si>
  <si>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</si>
  <si>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</si>
  <si>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</si>
  <si>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</si>
  <si>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</si>
  <si>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</si>
  <si>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</si>
  <si>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</si>
  <si>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</si>
  <si>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</si>
  <si>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</si>
  <si>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</si>
  <si>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</si>
  <si>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</si>
  <si>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</si>
  <si>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</si>
  <si>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</si>
  <si>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</si>
  <si>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</si>
  <si>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</si>
  <si>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</si>
  <si>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</si>
  <si>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</si>
  <si>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</si>
  <si>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</si>
  <si>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</si>
  <si>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</si>
  <si>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</si>
  <si>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</si>
  <si>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</si>
  <si>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</si>
  <si>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</si>
  <si>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</si>
  <si>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</si>
  <si>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</si>
  <si>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</si>
  <si>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</si>
  <si>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</si>
  <si>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</si>
  <si>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</si>
  <si>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</si>
  <si>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</si>
  <si>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</si>
  <si>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</si>
  <si>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</si>
  <si>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</si>
  <si>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</si>
  <si>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</si>
  <si>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</si>
  <si>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</si>
  <si>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</si>
  <si>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</si>
  <si>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</si>
  <si>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</si>
  <si>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</si>
  <si>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</si>
  <si>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</si>
  <si>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</si>
  <si>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</si>
  <si>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</si>
  <si>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</si>
  <si>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</si>
  <si>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</si>
  <si>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</si>
  <si>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</si>
  <si>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</si>
  <si>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</si>
  <si>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</si>
  <si>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</si>
  <si>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</si>
  <si>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</si>
  <si>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</si>
  <si>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</si>
  <si>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</si>
  <si>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</si>
  <si>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</si>
  <si>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</si>
  <si>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</si>
  <si>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</si>
  <si>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</si>
  <si>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</si>
  <si>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</si>
  <si>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</si>
  <si>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</si>
  <si>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</si>
  <si>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</si>
  <si>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</si>
  <si>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</si>
  <si>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</si>
  <si>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</si>
  <si>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</si>
  <si>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</si>
  <si>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</si>
  <si>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</si>
  <si>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</si>
  <si>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</si>
  <si>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</si>
  <si>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</si>
  <si>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</si>
  <si>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</si>
  <si>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</si>
  <si>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</si>
  <si>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</si>
  <si>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</si>
  <si>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</si>
  <si>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</si>
  <si>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</si>
  <si>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</si>
  <si>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</si>
  <si>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</si>
  <si>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</si>
  <si>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</si>
  <si>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</si>
  <si>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</si>
  <si>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</si>
  <si>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</si>
  <si>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</si>
  <si>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</si>
  <si>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</si>
  <si>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</si>
  <si>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</si>
  <si>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</si>
  <si>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</si>
  <si>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</si>
  <si>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</si>
  <si>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</si>
  <si>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</si>
  <si>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</si>
  <si>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</si>
  <si>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</si>
  <si>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</si>
  <si>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</si>
  <si>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</si>
  <si>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</si>
  <si>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</si>
  <si>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</si>
  <si>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</si>
  <si>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</si>
  <si>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</si>
  <si>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</si>
  <si>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</si>
  <si>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</si>
  <si>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</si>
  <si>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</si>
  <si>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</si>
  <si>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</si>
  <si>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</si>
  <si>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</si>
  <si>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</si>
  <si>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</si>
  <si>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</si>
  <si>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</si>
  <si>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</si>
  <si>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</si>
  <si>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</si>
  <si>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</si>
  <si>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</si>
  <si>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</si>
  <si>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</si>
  <si>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</si>
  <si>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</si>
  <si>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</si>
  <si>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</si>
  <si>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</si>
  <si>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</si>
  <si>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</si>
  <si>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</si>
  <si>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</si>
  <si>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</si>
  <si>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</si>
  <si>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</si>
  <si>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</si>
  <si>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</si>
  <si>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</si>
  <si>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</si>
  <si>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</si>
  <si>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</si>
  <si>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</si>
  <si>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</si>
  <si>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</si>
  <si>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</si>
  <si>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</si>
  <si>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</si>
  <si>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</si>
  <si>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</si>
  <si>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</si>
  <si>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</si>
  <si>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</si>
  <si>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</si>
  <si>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</si>
  <si>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</si>
  <si>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</si>
  <si>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</si>
  <si>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</si>
  <si>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</si>
  <si>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</si>
  <si>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</si>
  <si>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</si>
  <si>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</si>
  <si>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</si>
  <si>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</si>
  <si>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</si>
  <si>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</si>
  <si>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</si>
  <si>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</si>
  <si>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</si>
  <si>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</si>
  <si>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</si>
  <si>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</si>
  <si>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</si>
  <si>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</si>
  <si>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</si>
  <si>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</si>
  <si>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</si>
  <si>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</si>
  <si>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</si>
  <si>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</si>
  <si>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</si>
  <si>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</si>
  <si>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</si>
  <si>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</si>
  <si>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</si>
  <si>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</si>
  <si>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</si>
  <si>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</si>
  <si>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</si>
  <si>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</si>
  <si>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</si>
  <si>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</si>
  <si>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</si>
  <si>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</si>
  <si>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</si>
  <si>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</si>
  <si>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</si>
  <si>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</si>
  <si>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</si>
  <si>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</si>
  <si>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</si>
  <si>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</si>
  <si>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</si>
  <si>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</si>
  <si>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</si>
  <si>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</si>
  <si>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</si>
  <si>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</si>
  <si>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</si>
  <si>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</si>
  <si>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</si>
  <si>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</si>
  <si>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</si>
  <si>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</si>
  <si>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</si>
  <si>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</si>
  <si>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</si>
  <si>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</si>
  <si>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</si>
  <si>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</si>
  <si>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</si>
  <si>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</si>
  <si>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</si>
  <si>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</si>
  <si>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</si>
  <si>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</si>
  <si>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</si>
  <si>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</si>
  <si>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</si>
  <si>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</si>
  <si>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</si>
  <si>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</si>
  <si>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</si>
  <si>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</si>
  <si>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</si>
  <si>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</si>
  <si>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</si>
  <si>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</si>
  <si>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</si>
  <si>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</si>
  <si>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</si>
  <si>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</si>
  <si>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</si>
  <si>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</si>
  <si>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</si>
  <si>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</si>
  <si>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</si>
  <si>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</si>
  <si>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</si>
  <si>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</si>
  <si>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</si>
  <si>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</si>
  <si>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</si>
  <si>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</si>
  <si>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</si>
  <si>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</si>
  <si>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</si>
  <si>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</si>
  <si>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</si>
  <si>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</si>
  <si>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</si>
  <si>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</si>
  <si>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</si>
  <si>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</si>
  <si>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</si>
  <si>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</si>
  <si>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</si>
  <si>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</si>
  <si>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</si>
  <si>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</si>
  <si>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</si>
  <si>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</si>
  <si>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</si>
  <si>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</si>
  <si>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</si>
  <si>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</si>
  <si>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</si>
  <si>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</si>
  <si>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</si>
  <si>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</si>
  <si>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</si>
  <si>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</si>
  <si>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</si>
  <si>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</si>
  <si>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</si>
  <si>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</si>
  <si>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</si>
  <si>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</si>
  <si>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</si>
  <si>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</si>
  <si>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</si>
  <si>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</si>
  <si>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</si>
  <si>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</si>
  <si>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</si>
  <si>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</si>
  <si>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</si>
  <si>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</si>
  <si>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</si>
  <si>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</si>
  <si>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</si>
  <si>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</si>
  <si>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</si>
  <si>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</si>
  <si>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</si>
  <si>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</si>
  <si>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Булат Расул</t>
  </si>
  <si>
    <t>Буреш Валерия</t>
  </si>
  <si>
    <t>Галымжанкызы Дария</t>
  </si>
  <si>
    <t>Жанболаткызы Муслима</t>
  </si>
  <si>
    <t>Имангазы Мариям</t>
  </si>
  <si>
    <t>Ильясов Саид</t>
  </si>
  <si>
    <t>Кальчева Руммана</t>
  </si>
  <si>
    <t>Кудрявый Захар</t>
  </si>
  <si>
    <t>Рауанкызы Шадэ</t>
  </si>
  <si>
    <t>Сабыржанов Алан</t>
  </si>
  <si>
    <t>Сисенбаева Мадина</t>
  </si>
  <si>
    <t>Сидаков Назар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</si>
</sst>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63"/>
  <sheetViews>
    <sheetView topLeftCell="A21" workbookViewId="0">
      <selection activeCell="J51" sqref="J5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92" t="s">
        <v>797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5" t="s">
        <v>0</v>
      </c>
      <c r="B4" s="105" t="s">
        <v>170</v>
      </c>
      <c r="C4" s="83" t="s">
        <v>319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5"/>
      <c r="X4" s="60" t="s">
        <v>321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2"/>
      <c r="BH4" s="78" t="s">
        <v>881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60" t="s">
        <v>324</v>
      </c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2"/>
      <c r="DA4" s="67" t="s">
        <v>326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9"/>
    </row>
    <row r="5" spans="1:119" ht="15.6" customHeight="1" x14ac:dyDescent="0.25">
      <c r="A5" s="105"/>
      <c r="B5" s="105"/>
      <c r="C5" s="86" t="s">
        <v>320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  <c r="X5" s="89" t="s">
        <v>322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1"/>
      <c r="AS5" s="79" t="s">
        <v>323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1"/>
      <c r="BH5" s="82" t="s">
        <v>32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58" t="s">
        <v>325</v>
      </c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65" t="s">
        <v>43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74" t="s">
        <v>327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6"/>
    </row>
    <row r="6" spans="1:119" ht="15" customHeight="1" x14ac:dyDescent="0.25">
      <c r="A6" s="105"/>
      <c r="B6" s="105"/>
      <c r="C6" s="60" t="s">
        <v>803</v>
      </c>
      <c r="D6" s="61"/>
      <c r="E6" s="61"/>
      <c r="F6" s="61"/>
      <c r="G6" s="61"/>
      <c r="H6" s="61"/>
      <c r="I6" s="61"/>
      <c r="J6" s="61"/>
      <c r="K6" s="61"/>
      <c r="L6" s="78" t="s">
        <v>821</v>
      </c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7" t="s">
        <v>803</v>
      </c>
      <c r="Y6" s="77"/>
      <c r="Z6" s="77"/>
      <c r="AA6" s="77"/>
      <c r="AB6" s="77"/>
      <c r="AC6" s="77"/>
      <c r="AD6" s="77"/>
      <c r="AE6" s="77"/>
      <c r="AF6" s="77"/>
      <c r="AG6" s="78" t="s">
        <v>821</v>
      </c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7" t="s">
        <v>803</v>
      </c>
      <c r="AT6" s="77"/>
      <c r="AU6" s="77"/>
      <c r="AV6" s="77"/>
      <c r="AW6" s="77"/>
      <c r="AX6" s="77"/>
      <c r="AY6" s="78" t="s">
        <v>821</v>
      </c>
      <c r="AZ6" s="78"/>
      <c r="BA6" s="78"/>
      <c r="BB6" s="78"/>
      <c r="BC6" s="78"/>
      <c r="BD6" s="78"/>
      <c r="BE6" s="78"/>
      <c r="BF6" s="78"/>
      <c r="BG6" s="78"/>
      <c r="BH6" s="77" t="s">
        <v>803</v>
      </c>
      <c r="BI6" s="77"/>
      <c r="BJ6" s="77"/>
      <c r="BK6" s="77"/>
      <c r="BL6" s="77"/>
      <c r="BM6" s="77"/>
      <c r="BN6" s="78" t="s">
        <v>821</v>
      </c>
      <c r="BO6" s="78"/>
      <c r="BP6" s="78"/>
      <c r="BQ6" s="78"/>
      <c r="BR6" s="78"/>
      <c r="BS6" s="78"/>
      <c r="BT6" s="78"/>
      <c r="BU6" s="78"/>
      <c r="BV6" s="78"/>
      <c r="BW6" s="77" t="s">
        <v>803</v>
      </c>
      <c r="BX6" s="77"/>
      <c r="BY6" s="77"/>
      <c r="BZ6" s="77"/>
      <c r="CA6" s="77"/>
      <c r="CB6" s="77"/>
      <c r="CC6" s="78" t="s">
        <v>821</v>
      </c>
      <c r="CD6" s="78"/>
      <c r="CE6" s="78"/>
      <c r="CF6" s="78"/>
      <c r="CG6" s="78"/>
      <c r="CH6" s="78"/>
      <c r="CI6" s="63" t="s">
        <v>803</v>
      </c>
      <c r="CJ6" s="64"/>
      <c r="CK6" s="64"/>
      <c r="CL6" s="64"/>
      <c r="CM6" s="64"/>
      <c r="CN6" s="64"/>
      <c r="CO6" s="64"/>
      <c r="CP6" s="64"/>
      <c r="CQ6" s="64"/>
      <c r="CR6" s="61" t="s">
        <v>821</v>
      </c>
      <c r="CS6" s="61"/>
      <c r="CT6" s="61"/>
      <c r="CU6" s="61"/>
      <c r="CV6" s="61"/>
      <c r="CW6" s="61"/>
      <c r="CX6" s="61"/>
      <c r="CY6" s="61"/>
      <c r="CZ6" s="62"/>
      <c r="DA6" s="63" t="s">
        <v>803</v>
      </c>
      <c r="DB6" s="64"/>
      <c r="DC6" s="64"/>
      <c r="DD6" s="64"/>
      <c r="DE6" s="64"/>
      <c r="DF6" s="70"/>
      <c r="DG6" s="71" t="s">
        <v>821</v>
      </c>
      <c r="DH6" s="72"/>
      <c r="DI6" s="72"/>
      <c r="DJ6" s="72"/>
      <c r="DK6" s="72"/>
      <c r="DL6" s="72"/>
      <c r="DM6" s="72"/>
      <c r="DN6" s="72"/>
      <c r="DO6" s="73"/>
    </row>
    <row r="7" spans="1:119" ht="10.15" hidden="1" customHeight="1" x14ac:dyDescent="0.2">
      <c r="A7" s="105"/>
      <c r="B7" s="105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">
      <c r="A8" s="105"/>
      <c r="B8" s="105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">
      <c r="A9" s="105"/>
      <c r="B9" s="105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">
      <c r="A10" s="105"/>
      <c r="B10" s="105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">
      <c r="A11" s="105"/>
      <c r="B11" s="10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05"/>
      <c r="B12" s="105"/>
      <c r="C12" s="88" t="s">
        <v>13</v>
      </c>
      <c r="D12" s="100" t="s">
        <v>2</v>
      </c>
      <c r="E12" s="100" t="s">
        <v>3</v>
      </c>
      <c r="F12" s="100" t="s">
        <v>17</v>
      </c>
      <c r="G12" s="100" t="s">
        <v>4</v>
      </c>
      <c r="H12" s="100" t="s">
        <v>5</v>
      </c>
      <c r="I12" s="100" t="s">
        <v>14</v>
      </c>
      <c r="J12" s="100" t="s">
        <v>6</v>
      </c>
      <c r="K12" s="100" t="s">
        <v>7</v>
      </c>
      <c r="L12" s="100" t="s">
        <v>18</v>
      </c>
      <c r="M12" s="100" t="s">
        <v>6</v>
      </c>
      <c r="N12" s="100" t="s">
        <v>7</v>
      </c>
      <c r="O12" s="100" t="s">
        <v>15</v>
      </c>
      <c r="P12" s="100" t="s">
        <v>8</v>
      </c>
      <c r="Q12" s="100" t="s">
        <v>1</v>
      </c>
      <c r="R12" s="100" t="s">
        <v>16</v>
      </c>
      <c r="S12" s="100" t="s">
        <v>3</v>
      </c>
      <c r="T12" s="100" t="s">
        <v>9</v>
      </c>
      <c r="U12" s="100" t="s">
        <v>19</v>
      </c>
      <c r="V12" s="100" t="s">
        <v>3</v>
      </c>
      <c r="W12" s="100" t="s">
        <v>9</v>
      </c>
      <c r="X12" s="100" t="s">
        <v>20</v>
      </c>
      <c r="Y12" s="100"/>
      <c r="Z12" s="100"/>
      <c r="AA12" s="86" t="s">
        <v>21</v>
      </c>
      <c r="AB12" s="87"/>
      <c r="AC12" s="88"/>
      <c r="AD12" s="86" t="s">
        <v>22</v>
      </c>
      <c r="AE12" s="87"/>
      <c r="AF12" s="88"/>
      <c r="AG12" s="100" t="s">
        <v>23</v>
      </c>
      <c r="AH12" s="100"/>
      <c r="AI12" s="100"/>
      <c r="AJ12" s="100" t="s">
        <v>24</v>
      </c>
      <c r="AK12" s="100"/>
      <c r="AL12" s="100"/>
      <c r="AM12" s="100" t="s">
        <v>25</v>
      </c>
      <c r="AN12" s="100"/>
      <c r="AO12" s="100"/>
      <c r="AP12" s="94" t="s">
        <v>26</v>
      </c>
      <c r="AQ12" s="94"/>
      <c r="AR12" s="94"/>
      <c r="AS12" s="100" t="s">
        <v>27</v>
      </c>
      <c r="AT12" s="100"/>
      <c r="AU12" s="100"/>
      <c r="AV12" s="100" t="s">
        <v>28</v>
      </c>
      <c r="AW12" s="100"/>
      <c r="AX12" s="100"/>
      <c r="AY12" s="94" t="s">
        <v>29</v>
      </c>
      <c r="AZ12" s="94"/>
      <c r="BA12" s="94"/>
      <c r="BB12" s="100" t="s">
        <v>30</v>
      </c>
      <c r="BC12" s="100"/>
      <c r="BD12" s="100"/>
      <c r="BE12" s="100" t="s">
        <v>31</v>
      </c>
      <c r="BF12" s="100"/>
      <c r="BG12" s="100"/>
      <c r="BH12" s="95" t="s">
        <v>172</v>
      </c>
      <c r="BI12" s="96"/>
      <c r="BJ12" s="97"/>
      <c r="BK12" s="95" t="s">
        <v>173</v>
      </c>
      <c r="BL12" s="96"/>
      <c r="BM12" s="97"/>
      <c r="BN12" s="95" t="s">
        <v>174</v>
      </c>
      <c r="BO12" s="96"/>
      <c r="BP12" s="97"/>
      <c r="BQ12" s="94" t="s">
        <v>175</v>
      </c>
      <c r="BR12" s="94"/>
      <c r="BS12" s="94"/>
      <c r="BT12" s="94" t="s">
        <v>176</v>
      </c>
      <c r="BU12" s="94"/>
      <c r="BV12" s="94"/>
      <c r="BW12" s="94" t="s">
        <v>33</v>
      </c>
      <c r="BX12" s="94"/>
      <c r="BY12" s="94"/>
      <c r="BZ12" s="94" t="s">
        <v>34</v>
      </c>
      <c r="CA12" s="94"/>
      <c r="CB12" s="94"/>
      <c r="CC12" s="94" t="s">
        <v>35</v>
      </c>
      <c r="CD12" s="94"/>
      <c r="CE12" s="94"/>
      <c r="CF12" s="94" t="s">
        <v>36</v>
      </c>
      <c r="CG12" s="94"/>
      <c r="CH12" s="94"/>
      <c r="CI12" s="94" t="s">
        <v>37</v>
      </c>
      <c r="CJ12" s="94"/>
      <c r="CK12" s="94"/>
      <c r="CL12" s="94" t="s">
        <v>38</v>
      </c>
      <c r="CM12" s="94"/>
      <c r="CN12" s="94"/>
      <c r="CO12" s="94" t="s">
        <v>39</v>
      </c>
      <c r="CP12" s="94"/>
      <c r="CQ12" s="94"/>
      <c r="CR12" s="94" t="s">
        <v>40</v>
      </c>
      <c r="CS12" s="94"/>
      <c r="CT12" s="94"/>
      <c r="CU12" s="94" t="s">
        <v>41</v>
      </c>
      <c r="CV12" s="94"/>
      <c r="CW12" s="94"/>
      <c r="CX12" s="94" t="s">
        <v>42</v>
      </c>
      <c r="CY12" s="94"/>
      <c r="CZ12" s="94"/>
      <c r="DA12" s="94" t="s">
        <v>177</v>
      </c>
      <c r="DB12" s="94"/>
      <c r="DC12" s="94"/>
      <c r="DD12" s="94" t="s">
        <v>178</v>
      </c>
      <c r="DE12" s="94"/>
      <c r="DF12" s="94"/>
      <c r="DG12" s="94" t="s">
        <v>179</v>
      </c>
      <c r="DH12" s="94"/>
      <c r="DI12" s="94"/>
      <c r="DJ12" s="94" t="s">
        <v>180</v>
      </c>
      <c r="DK12" s="94"/>
      <c r="DL12" s="94"/>
      <c r="DM12" s="94" t="s">
        <v>181</v>
      </c>
      <c r="DN12" s="94"/>
      <c r="DO12" s="94"/>
    </row>
    <row r="13" spans="1:119" ht="56.25" customHeight="1" x14ac:dyDescent="0.25">
      <c r="A13" s="105"/>
      <c r="B13" s="106"/>
      <c r="C13" s="98" t="s">
        <v>802</v>
      </c>
      <c r="D13" s="98"/>
      <c r="E13" s="98"/>
      <c r="F13" s="98" t="s">
        <v>804</v>
      </c>
      <c r="G13" s="98"/>
      <c r="H13" s="98"/>
      <c r="I13" s="98" t="s">
        <v>187</v>
      </c>
      <c r="J13" s="98"/>
      <c r="K13" s="98"/>
      <c r="L13" s="93" t="s">
        <v>807</v>
      </c>
      <c r="M13" s="93"/>
      <c r="N13" s="93"/>
      <c r="O13" s="93" t="s">
        <v>808</v>
      </c>
      <c r="P13" s="93"/>
      <c r="Q13" s="93"/>
      <c r="R13" s="93" t="s">
        <v>811</v>
      </c>
      <c r="S13" s="93"/>
      <c r="T13" s="93"/>
      <c r="U13" s="93" t="s">
        <v>813</v>
      </c>
      <c r="V13" s="93"/>
      <c r="W13" s="93"/>
      <c r="X13" s="93" t="s">
        <v>814</v>
      </c>
      <c r="Y13" s="93"/>
      <c r="Z13" s="93"/>
      <c r="AA13" s="99" t="s">
        <v>816</v>
      </c>
      <c r="AB13" s="99"/>
      <c r="AC13" s="99"/>
      <c r="AD13" s="93" t="s">
        <v>817</v>
      </c>
      <c r="AE13" s="93"/>
      <c r="AF13" s="93"/>
      <c r="AG13" s="99" t="s">
        <v>822</v>
      </c>
      <c r="AH13" s="99"/>
      <c r="AI13" s="99"/>
      <c r="AJ13" s="93" t="s">
        <v>824</v>
      </c>
      <c r="AK13" s="93"/>
      <c r="AL13" s="93"/>
      <c r="AM13" s="93" t="s">
        <v>828</v>
      </c>
      <c r="AN13" s="93"/>
      <c r="AO13" s="93"/>
      <c r="AP13" s="93" t="s">
        <v>831</v>
      </c>
      <c r="AQ13" s="93"/>
      <c r="AR13" s="93"/>
      <c r="AS13" s="93" t="s">
        <v>834</v>
      </c>
      <c r="AT13" s="93"/>
      <c r="AU13" s="93"/>
      <c r="AV13" s="93" t="s">
        <v>835</v>
      </c>
      <c r="AW13" s="93"/>
      <c r="AX13" s="93"/>
      <c r="AY13" s="93" t="s">
        <v>837</v>
      </c>
      <c r="AZ13" s="93"/>
      <c r="BA13" s="93"/>
      <c r="BB13" s="93" t="s">
        <v>213</v>
      </c>
      <c r="BC13" s="93"/>
      <c r="BD13" s="93"/>
      <c r="BE13" s="93" t="s">
        <v>840</v>
      </c>
      <c r="BF13" s="93"/>
      <c r="BG13" s="93"/>
      <c r="BH13" s="93" t="s">
        <v>215</v>
      </c>
      <c r="BI13" s="93"/>
      <c r="BJ13" s="93"/>
      <c r="BK13" s="99" t="s">
        <v>842</v>
      </c>
      <c r="BL13" s="99"/>
      <c r="BM13" s="99"/>
      <c r="BN13" s="93" t="s">
        <v>845</v>
      </c>
      <c r="BO13" s="93"/>
      <c r="BP13" s="93"/>
      <c r="BQ13" s="98" t="s">
        <v>219</v>
      </c>
      <c r="BR13" s="98"/>
      <c r="BS13" s="98"/>
      <c r="BT13" s="93" t="s">
        <v>224</v>
      </c>
      <c r="BU13" s="93"/>
      <c r="BV13" s="93"/>
      <c r="BW13" s="93" t="s">
        <v>848</v>
      </c>
      <c r="BX13" s="93"/>
      <c r="BY13" s="93"/>
      <c r="BZ13" s="93" t="s">
        <v>850</v>
      </c>
      <c r="CA13" s="93"/>
      <c r="CB13" s="93"/>
      <c r="CC13" s="93" t="s">
        <v>851</v>
      </c>
      <c r="CD13" s="93"/>
      <c r="CE13" s="93"/>
      <c r="CF13" s="93" t="s">
        <v>855</v>
      </c>
      <c r="CG13" s="93"/>
      <c r="CH13" s="93"/>
      <c r="CI13" s="93" t="s">
        <v>859</v>
      </c>
      <c r="CJ13" s="93"/>
      <c r="CK13" s="93"/>
      <c r="CL13" s="93" t="s">
        <v>862</v>
      </c>
      <c r="CM13" s="93"/>
      <c r="CN13" s="93"/>
      <c r="CO13" s="93" t="s">
        <v>863</v>
      </c>
      <c r="CP13" s="93"/>
      <c r="CQ13" s="93"/>
      <c r="CR13" s="93" t="s">
        <v>864</v>
      </c>
      <c r="CS13" s="93"/>
      <c r="CT13" s="93"/>
      <c r="CU13" s="93" t="s">
        <v>865</v>
      </c>
      <c r="CV13" s="93"/>
      <c r="CW13" s="93"/>
      <c r="CX13" s="93" t="s">
        <v>866</v>
      </c>
      <c r="CY13" s="93"/>
      <c r="CZ13" s="93"/>
      <c r="DA13" s="93" t="s">
        <v>868</v>
      </c>
      <c r="DB13" s="93"/>
      <c r="DC13" s="93"/>
      <c r="DD13" s="93" t="s">
        <v>237</v>
      </c>
      <c r="DE13" s="93"/>
      <c r="DF13" s="93"/>
      <c r="DG13" s="93" t="s">
        <v>872</v>
      </c>
      <c r="DH13" s="93"/>
      <c r="DI13" s="93"/>
      <c r="DJ13" s="93" t="s">
        <v>241</v>
      </c>
      <c r="DK13" s="93"/>
      <c r="DL13" s="93"/>
      <c r="DM13" s="93" t="s">
        <v>243</v>
      </c>
      <c r="DN13" s="93"/>
      <c r="DO13" s="93"/>
    </row>
    <row r="14" spans="1:119" ht="154.5" customHeight="1" x14ac:dyDescent="0.25">
      <c r="A14" s="105"/>
      <c r="B14" s="106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805</v>
      </c>
      <c r="H14" s="30" t="s">
        <v>186</v>
      </c>
      <c r="I14" s="30" t="s">
        <v>806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809</v>
      </c>
      <c r="P14" s="29" t="s">
        <v>810</v>
      </c>
      <c r="Q14" s="29" t="s">
        <v>192</v>
      </c>
      <c r="R14" s="29" t="s">
        <v>812</v>
      </c>
      <c r="S14" s="29" t="s">
        <v>194</v>
      </c>
      <c r="T14" s="29" t="s">
        <v>192</v>
      </c>
      <c r="U14" s="29" t="s">
        <v>812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815</v>
      </c>
      <c r="AA14" s="30" t="s">
        <v>200</v>
      </c>
      <c r="AB14" s="30" t="s">
        <v>201</v>
      </c>
      <c r="AC14" s="30" t="s">
        <v>204</v>
      </c>
      <c r="AD14" s="32" t="s">
        <v>820</v>
      </c>
      <c r="AE14" s="30" t="s">
        <v>818</v>
      </c>
      <c r="AF14" s="31" t="s">
        <v>819</v>
      </c>
      <c r="AG14" s="30" t="s">
        <v>487</v>
      </c>
      <c r="AH14" s="30" t="s">
        <v>823</v>
      </c>
      <c r="AI14" s="30" t="s">
        <v>199</v>
      </c>
      <c r="AJ14" s="32" t="s">
        <v>825</v>
      </c>
      <c r="AK14" s="29" t="s">
        <v>826</v>
      </c>
      <c r="AL14" s="29" t="s">
        <v>827</v>
      </c>
      <c r="AM14" s="29" t="s">
        <v>198</v>
      </c>
      <c r="AN14" s="29" t="s">
        <v>829</v>
      </c>
      <c r="AO14" s="29" t="s">
        <v>830</v>
      </c>
      <c r="AP14" s="29" t="s">
        <v>235</v>
      </c>
      <c r="AQ14" s="29" t="s">
        <v>832</v>
      </c>
      <c r="AR14" s="29" t="s">
        <v>833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836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838</v>
      </c>
      <c r="BD14" s="29" t="s">
        <v>839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841</v>
      </c>
      <c r="BJ14" s="37" t="s">
        <v>217</v>
      </c>
      <c r="BK14" s="30" t="s">
        <v>843</v>
      </c>
      <c r="BL14" s="30" t="s">
        <v>844</v>
      </c>
      <c r="BM14" s="30" t="s">
        <v>568</v>
      </c>
      <c r="BN14" s="32" t="s">
        <v>846</v>
      </c>
      <c r="BO14" s="29" t="s">
        <v>847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849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852</v>
      </c>
      <c r="CD14" s="29" t="s">
        <v>853</v>
      </c>
      <c r="CE14" s="29" t="s">
        <v>854</v>
      </c>
      <c r="CF14" s="29" t="s">
        <v>856</v>
      </c>
      <c r="CG14" s="29" t="s">
        <v>857</v>
      </c>
      <c r="CH14" s="29" t="s">
        <v>858</v>
      </c>
      <c r="CI14" s="29" t="s">
        <v>191</v>
      </c>
      <c r="CJ14" s="29" t="s">
        <v>238</v>
      </c>
      <c r="CK14" s="29" t="s">
        <v>192</v>
      </c>
      <c r="CL14" s="29" t="s">
        <v>860</v>
      </c>
      <c r="CM14" s="29" t="s">
        <v>861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867</v>
      </c>
      <c r="CZ14" s="29" t="s">
        <v>192</v>
      </c>
      <c r="DA14" s="29" t="s">
        <v>869</v>
      </c>
      <c r="DB14" s="29" t="s">
        <v>870</v>
      </c>
      <c r="DC14" s="29" t="s">
        <v>871</v>
      </c>
      <c r="DD14" s="29" t="s">
        <v>191</v>
      </c>
      <c r="DE14" s="29" t="s">
        <v>238</v>
      </c>
      <c r="DF14" s="29" t="s">
        <v>192</v>
      </c>
      <c r="DG14" s="29" t="s">
        <v>873</v>
      </c>
      <c r="DH14" s="29" t="s">
        <v>874</v>
      </c>
      <c r="DI14" s="29" t="s">
        <v>875</v>
      </c>
      <c r="DJ14" s="29" t="s">
        <v>876</v>
      </c>
      <c r="DK14" s="29" t="s">
        <v>877</v>
      </c>
      <c r="DL14" s="29" t="s">
        <v>878</v>
      </c>
      <c r="DM14" s="29" t="s">
        <v>244</v>
      </c>
      <c r="DN14" s="29" t="s">
        <v>879</v>
      </c>
      <c r="DO14" s="29" t="s">
        <v>880</v>
      </c>
    </row>
    <row r="15" spans="1:119" x14ac:dyDescent="0.2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x14ac:dyDescent="0.2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x14ac:dyDescent="0.2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x14ac:dyDescent="0.2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x14ac:dyDescent="0.2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x14ac:dyDescent="0.2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x14ac:dyDescent="0.2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x14ac:dyDescent="0.2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x14ac:dyDescent="0.2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x14ac:dyDescent="0.2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x14ac:dyDescent="0.2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x14ac:dyDescent="0.2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x14ac:dyDescent="0.2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x14ac:dyDescent="0.2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x14ac:dyDescent="0.2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x14ac:dyDescent="0.2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x14ac:dyDescent="0.2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x14ac:dyDescent="0.2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x14ac:dyDescent="0.2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x14ac:dyDescent="0.2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x14ac:dyDescent="0.2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x14ac:dyDescent="0.2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x14ac:dyDescent="0.2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x14ac:dyDescent="0.2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x14ac:dyDescent="0.2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 x14ac:dyDescent="0.25">
      <c r="A40" s="101" t="s">
        <v>171</v>
      </c>
      <c r="B40" s="102"/>
      <c r="C40" s="48">
        <f>SUM(C15:C39)</f>
        <v>0</v>
      </c>
      <c r="D40" s="48">
        <f t="shared" ref="D40:BO40" si="0">SUM(D15:D39)</f>
        <v>0</v>
      </c>
      <c r="E40" s="48">
        <f t="shared" si="0"/>
        <v>0</v>
      </c>
      <c r="F40" s="48">
        <f t="shared" si="0"/>
        <v>0</v>
      </c>
      <c r="G40" s="48">
        <f t="shared" si="0"/>
        <v>0</v>
      </c>
      <c r="H40" s="48">
        <f t="shared" si="0"/>
        <v>0</v>
      </c>
      <c r="I40" s="48">
        <f t="shared" si="0"/>
        <v>0</v>
      </c>
      <c r="J40" s="48">
        <f t="shared" si="0"/>
        <v>0</v>
      </c>
      <c r="K40" s="48">
        <f t="shared" si="0"/>
        <v>0</v>
      </c>
      <c r="L40" s="48">
        <f t="shared" si="0"/>
        <v>0</v>
      </c>
      <c r="M40" s="48">
        <f t="shared" si="0"/>
        <v>0</v>
      </c>
      <c r="N40" s="48">
        <f t="shared" si="0"/>
        <v>0</v>
      </c>
      <c r="O40" s="48">
        <f t="shared" si="0"/>
        <v>0</v>
      </c>
      <c r="P40" s="48">
        <f t="shared" si="0"/>
        <v>0</v>
      </c>
      <c r="Q40" s="48">
        <f t="shared" si="0"/>
        <v>0</v>
      </c>
      <c r="R40" s="48">
        <f t="shared" si="0"/>
        <v>0</v>
      </c>
      <c r="S40" s="48">
        <f t="shared" si="0"/>
        <v>0</v>
      </c>
      <c r="T40" s="48">
        <f t="shared" si="0"/>
        <v>0</v>
      </c>
      <c r="U40" s="48">
        <f t="shared" si="0"/>
        <v>0</v>
      </c>
      <c r="V40" s="48">
        <f t="shared" si="0"/>
        <v>0</v>
      </c>
      <c r="W40" s="48">
        <f t="shared" si="0"/>
        <v>0</v>
      </c>
      <c r="X40" s="48">
        <f t="shared" si="0"/>
        <v>0</v>
      </c>
      <c r="Y40" s="48">
        <f t="shared" si="0"/>
        <v>0</v>
      </c>
      <c r="Z40" s="48">
        <f t="shared" si="0"/>
        <v>0</v>
      </c>
      <c r="AA40" s="48">
        <f t="shared" si="0"/>
        <v>0</v>
      </c>
      <c r="AB40" s="48">
        <f t="shared" si="0"/>
        <v>0</v>
      </c>
      <c r="AC40" s="48">
        <f t="shared" si="0"/>
        <v>0</v>
      </c>
      <c r="AD40" s="48">
        <f t="shared" si="0"/>
        <v>0</v>
      </c>
      <c r="AE40" s="48">
        <f t="shared" si="0"/>
        <v>0</v>
      </c>
      <c r="AF40" s="48">
        <f t="shared" si="0"/>
        <v>0</v>
      </c>
      <c r="AG40" s="48">
        <f t="shared" si="0"/>
        <v>0</v>
      </c>
      <c r="AH40" s="48">
        <f t="shared" si="0"/>
        <v>0</v>
      </c>
      <c r="AI40" s="48">
        <f t="shared" si="0"/>
        <v>0</v>
      </c>
      <c r="AJ40" s="48">
        <f t="shared" si="0"/>
        <v>0</v>
      </c>
      <c r="AK40" s="48">
        <f t="shared" si="0"/>
        <v>0</v>
      </c>
      <c r="AL40" s="48">
        <f t="shared" si="0"/>
        <v>0</v>
      </c>
      <c r="AM40" s="48">
        <f t="shared" si="0"/>
        <v>0</v>
      </c>
      <c r="AN40" s="48">
        <f t="shared" si="0"/>
        <v>0</v>
      </c>
      <c r="AO40" s="48">
        <f t="shared" si="0"/>
        <v>0</v>
      </c>
      <c r="AP40" s="48">
        <f t="shared" si="0"/>
        <v>0</v>
      </c>
      <c r="AQ40" s="48">
        <f t="shared" si="0"/>
        <v>0</v>
      </c>
      <c r="AR40" s="48">
        <f t="shared" si="0"/>
        <v>0</v>
      </c>
      <c r="AS40" s="48">
        <f t="shared" si="0"/>
        <v>0</v>
      </c>
      <c r="AT40" s="48">
        <f t="shared" si="0"/>
        <v>0</v>
      </c>
      <c r="AU40" s="48">
        <f t="shared" si="0"/>
        <v>0</v>
      </c>
      <c r="AV40" s="48">
        <f t="shared" si="0"/>
        <v>0</v>
      </c>
      <c r="AW40" s="48">
        <f t="shared" si="0"/>
        <v>0</v>
      </c>
      <c r="AX40" s="48">
        <f t="shared" si="0"/>
        <v>0</v>
      </c>
      <c r="AY40" s="48">
        <f t="shared" si="0"/>
        <v>0</v>
      </c>
      <c r="AZ40" s="48">
        <f t="shared" si="0"/>
        <v>0</v>
      </c>
      <c r="BA40" s="48">
        <f t="shared" si="0"/>
        <v>0</v>
      </c>
      <c r="BB40" s="48">
        <f t="shared" si="0"/>
        <v>0</v>
      </c>
      <c r="BC40" s="48">
        <f t="shared" si="0"/>
        <v>0</v>
      </c>
      <c r="BD40" s="48">
        <f t="shared" si="0"/>
        <v>0</v>
      </c>
      <c r="BE40" s="48">
        <f t="shared" si="0"/>
        <v>0</v>
      </c>
      <c r="BF40" s="48">
        <f t="shared" si="0"/>
        <v>0</v>
      </c>
      <c r="BG40" s="48">
        <f t="shared" si="0"/>
        <v>0</v>
      </c>
      <c r="BH40" s="48">
        <f t="shared" si="0"/>
        <v>0</v>
      </c>
      <c r="BI40" s="48">
        <f t="shared" si="0"/>
        <v>0</v>
      </c>
      <c r="BJ40" s="48">
        <f t="shared" si="0"/>
        <v>0</v>
      </c>
      <c r="BK40" s="48">
        <f t="shared" si="0"/>
        <v>0</v>
      </c>
      <c r="BL40" s="48">
        <f t="shared" si="0"/>
        <v>0</v>
      </c>
      <c r="BM40" s="48">
        <f t="shared" si="0"/>
        <v>0</v>
      </c>
      <c r="BN40" s="48">
        <f t="shared" si="0"/>
        <v>0</v>
      </c>
      <c r="BO40" s="48">
        <f t="shared" si="0"/>
        <v>0</v>
      </c>
      <c r="BP40" s="48">
        <f t="shared" ref="BP40:DO40" si="1">SUM(BP15:BP39)</f>
        <v>0</v>
      </c>
      <c r="BQ40" s="48">
        <f t="shared" si="1"/>
        <v>0</v>
      </c>
      <c r="BR40" s="48">
        <f t="shared" si="1"/>
        <v>0</v>
      </c>
      <c r="BS40" s="48">
        <f t="shared" si="1"/>
        <v>0</v>
      </c>
      <c r="BT40" s="48">
        <f t="shared" si="1"/>
        <v>0</v>
      </c>
      <c r="BU40" s="48">
        <f t="shared" si="1"/>
        <v>0</v>
      </c>
      <c r="BV40" s="48">
        <f t="shared" si="1"/>
        <v>0</v>
      </c>
      <c r="BW40" s="48">
        <f t="shared" si="1"/>
        <v>0</v>
      </c>
      <c r="BX40" s="48">
        <f t="shared" si="1"/>
        <v>0</v>
      </c>
      <c r="BY40" s="48">
        <f t="shared" si="1"/>
        <v>0</v>
      </c>
      <c r="BZ40" s="48">
        <f t="shared" si="1"/>
        <v>0</v>
      </c>
      <c r="CA40" s="48">
        <f t="shared" si="1"/>
        <v>0</v>
      </c>
      <c r="CB40" s="48">
        <f t="shared" si="1"/>
        <v>0</v>
      </c>
      <c r="CC40" s="48">
        <f t="shared" si="1"/>
        <v>0</v>
      </c>
      <c r="CD40" s="48">
        <f t="shared" si="1"/>
        <v>0</v>
      </c>
      <c r="CE40" s="48">
        <f t="shared" si="1"/>
        <v>0</v>
      </c>
      <c r="CF40" s="48">
        <f t="shared" si="1"/>
        <v>0</v>
      </c>
      <c r="CG40" s="48">
        <f t="shared" si="1"/>
        <v>0</v>
      </c>
      <c r="CH40" s="48">
        <f t="shared" si="1"/>
        <v>0</v>
      </c>
      <c r="CI40" s="48">
        <f t="shared" si="1"/>
        <v>0</v>
      </c>
      <c r="CJ40" s="48">
        <f t="shared" si="1"/>
        <v>0</v>
      </c>
      <c r="CK40" s="48">
        <f t="shared" si="1"/>
        <v>0</v>
      </c>
      <c r="CL40" s="48">
        <f t="shared" si="1"/>
        <v>0</v>
      </c>
      <c r="CM40" s="48">
        <f t="shared" si="1"/>
        <v>0</v>
      </c>
      <c r="CN40" s="48">
        <f t="shared" si="1"/>
        <v>0</v>
      </c>
      <c r="CO40" s="48">
        <f t="shared" si="1"/>
        <v>0</v>
      </c>
      <c r="CP40" s="48">
        <f t="shared" si="1"/>
        <v>0</v>
      </c>
      <c r="CQ40" s="48">
        <f t="shared" si="1"/>
        <v>0</v>
      </c>
      <c r="CR40" s="48">
        <f t="shared" si="1"/>
        <v>0</v>
      </c>
      <c r="CS40" s="48">
        <f t="shared" si="1"/>
        <v>0</v>
      </c>
      <c r="CT40" s="48">
        <f t="shared" si="1"/>
        <v>0</v>
      </c>
      <c r="CU40" s="48">
        <f t="shared" si="1"/>
        <v>0</v>
      </c>
      <c r="CV40" s="48">
        <f t="shared" si="1"/>
        <v>0</v>
      </c>
      <c r="CW40" s="48">
        <f t="shared" si="1"/>
        <v>0</v>
      </c>
      <c r="CX40" s="48">
        <f t="shared" si="1"/>
        <v>0</v>
      </c>
      <c r="CY40" s="48">
        <f t="shared" si="1"/>
        <v>0</v>
      </c>
      <c r="CZ40" s="48">
        <f t="shared" si="1"/>
        <v>0</v>
      </c>
      <c r="DA40" s="48">
        <f t="shared" si="1"/>
        <v>0</v>
      </c>
      <c r="DB40" s="48">
        <f t="shared" si="1"/>
        <v>0</v>
      </c>
      <c r="DC40" s="48">
        <f t="shared" si="1"/>
        <v>0</v>
      </c>
      <c r="DD40" s="48">
        <f t="shared" si="1"/>
        <v>0</v>
      </c>
      <c r="DE40" s="48">
        <f t="shared" si="1"/>
        <v>0</v>
      </c>
      <c r="DF40" s="48">
        <f t="shared" si="1"/>
        <v>0</v>
      </c>
      <c r="DG40" s="48">
        <f t="shared" si="1"/>
        <v>0</v>
      </c>
      <c r="DH40" s="48">
        <f t="shared" si="1"/>
        <v>0</v>
      </c>
      <c r="DI40" s="48">
        <f t="shared" si="1"/>
        <v>0</v>
      </c>
      <c r="DJ40" s="48">
        <f t="shared" si="1"/>
        <v>0</v>
      </c>
      <c r="DK40" s="48">
        <f t="shared" si="1"/>
        <v>0</v>
      </c>
      <c r="DL40" s="48">
        <f t="shared" si="1"/>
        <v>0</v>
      </c>
      <c r="DM40" s="48">
        <f t="shared" si="1"/>
        <v>0</v>
      </c>
      <c r="DN40" s="48">
        <f t="shared" si="1"/>
        <v>0</v>
      </c>
      <c r="DO40" s="48">
        <f t="shared" si="1"/>
        <v>0</v>
      </c>
    </row>
    <row r="41" spans="1:120" ht="39" customHeight="1" x14ac:dyDescent="0.25">
      <c r="A41" s="103" t="s">
        <v>795</v>
      </c>
      <c r="B41" s="104"/>
      <c r="C41" s="43">
        <f>C40/25%</f>
        <v>0</v>
      </c>
      <c r="D41" s="43">
        <f>D40/25%</f>
        <v>0</v>
      </c>
      <c r="E41" s="43">
        <f t="shared" ref="E41:BP41" si="2">E40/25%</f>
        <v>0</v>
      </c>
      <c r="F41" s="43">
        <f t="shared" si="2"/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43">
        <f t="shared" si="2"/>
        <v>0</v>
      </c>
      <c r="N41" s="43">
        <f t="shared" si="2"/>
        <v>0</v>
      </c>
      <c r="O41" s="43">
        <f t="shared" si="2"/>
        <v>0</v>
      </c>
      <c r="P41" s="43">
        <f t="shared" si="2"/>
        <v>0</v>
      </c>
      <c r="Q41" s="43">
        <f t="shared" si="2"/>
        <v>0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0</v>
      </c>
      <c r="Z41" s="43">
        <f t="shared" si="2"/>
        <v>0</v>
      </c>
      <c r="AA41" s="43">
        <f t="shared" si="2"/>
        <v>0</v>
      </c>
      <c r="AB41" s="43">
        <f t="shared" si="2"/>
        <v>0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  <c r="AT41" s="43">
        <f t="shared" si="2"/>
        <v>0</v>
      </c>
      <c r="AU41" s="43">
        <f t="shared" si="2"/>
        <v>0</v>
      </c>
      <c r="AV41" s="43">
        <f t="shared" si="2"/>
        <v>0</v>
      </c>
      <c r="AW41" s="43">
        <f t="shared" si="2"/>
        <v>0</v>
      </c>
      <c r="AX41" s="43">
        <f t="shared" si="2"/>
        <v>0</v>
      </c>
      <c r="AY41" s="43">
        <f t="shared" si="2"/>
        <v>0</v>
      </c>
      <c r="AZ41" s="43">
        <f t="shared" si="2"/>
        <v>0</v>
      </c>
      <c r="BA41" s="43">
        <f t="shared" si="2"/>
        <v>0</v>
      </c>
      <c r="BB41" s="43">
        <f t="shared" si="2"/>
        <v>0</v>
      </c>
      <c r="BC41" s="43">
        <f t="shared" si="2"/>
        <v>0</v>
      </c>
      <c r="BD41" s="43">
        <f t="shared" si="2"/>
        <v>0</v>
      </c>
      <c r="BE41" s="43">
        <f t="shared" si="2"/>
        <v>0</v>
      </c>
      <c r="BF41" s="43">
        <f t="shared" si="2"/>
        <v>0</v>
      </c>
      <c r="BG41" s="43">
        <f t="shared" si="2"/>
        <v>0</v>
      </c>
      <c r="BH41" s="49">
        <f t="shared" si="2"/>
        <v>0</v>
      </c>
      <c r="BI41" s="49">
        <f t="shared" si="2"/>
        <v>0</v>
      </c>
      <c r="BJ41" s="49">
        <f t="shared" si="2"/>
        <v>0</v>
      </c>
      <c r="BK41" s="49">
        <f t="shared" si="2"/>
        <v>0</v>
      </c>
      <c r="BL41" s="49">
        <f t="shared" si="2"/>
        <v>0</v>
      </c>
      <c r="BM41" s="49">
        <f t="shared" si="2"/>
        <v>0</v>
      </c>
      <c r="BN41" s="49">
        <f t="shared" si="2"/>
        <v>0</v>
      </c>
      <c r="BO41" s="49">
        <f t="shared" si="2"/>
        <v>0</v>
      </c>
      <c r="BP41" s="49">
        <f t="shared" si="2"/>
        <v>0</v>
      </c>
      <c r="BQ41" s="49">
        <f t="shared" ref="BQ41:DO41" si="3">BQ40/25%</f>
        <v>0</v>
      </c>
      <c r="BR41" s="49">
        <f t="shared" si="3"/>
        <v>0</v>
      </c>
      <c r="BS41" s="49">
        <f t="shared" si="3"/>
        <v>0</v>
      </c>
      <c r="BT41" s="49">
        <f t="shared" si="3"/>
        <v>0</v>
      </c>
      <c r="BU41" s="49">
        <f t="shared" si="3"/>
        <v>0</v>
      </c>
      <c r="BV41" s="49">
        <f t="shared" si="3"/>
        <v>0</v>
      </c>
      <c r="BW41" s="43">
        <f t="shared" si="3"/>
        <v>0</v>
      </c>
      <c r="BX41" s="43">
        <f t="shared" si="3"/>
        <v>0</v>
      </c>
      <c r="BY41" s="43">
        <f t="shared" si="3"/>
        <v>0</v>
      </c>
      <c r="BZ41" s="43">
        <f t="shared" si="3"/>
        <v>0</v>
      </c>
      <c r="CA41" s="43">
        <f t="shared" si="3"/>
        <v>0</v>
      </c>
      <c r="CB41" s="43">
        <f t="shared" si="3"/>
        <v>0</v>
      </c>
      <c r="CC41" s="43">
        <f t="shared" si="3"/>
        <v>0</v>
      </c>
      <c r="CD41" s="43">
        <f t="shared" si="3"/>
        <v>0</v>
      </c>
      <c r="CE41" s="43">
        <f t="shared" si="3"/>
        <v>0</v>
      </c>
      <c r="CF41" s="43">
        <f t="shared" si="3"/>
        <v>0</v>
      </c>
      <c r="CG41" s="43">
        <f t="shared" si="3"/>
        <v>0</v>
      </c>
      <c r="CH41" s="43">
        <f t="shared" si="3"/>
        <v>0</v>
      </c>
      <c r="CI41" s="43">
        <f t="shared" si="3"/>
        <v>0</v>
      </c>
      <c r="CJ41" s="43">
        <f t="shared" si="3"/>
        <v>0</v>
      </c>
      <c r="CK41" s="43">
        <f t="shared" si="3"/>
        <v>0</v>
      </c>
      <c r="CL41" s="43">
        <f t="shared" si="3"/>
        <v>0</v>
      </c>
      <c r="CM41" s="43">
        <f t="shared" si="3"/>
        <v>0</v>
      </c>
      <c r="CN41" s="43">
        <f t="shared" si="3"/>
        <v>0</v>
      </c>
      <c r="CO41" s="43">
        <f t="shared" si="3"/>
        <v>0</v>
      </c>
      <c r="CP41" s="43">
        <f t="shared" si="3"/>
        <v>0</v>
      </c>
      <c r="CQ41" s="43">
        <f t="shared" si="3"/>
        <v>0</v>
      </c>
      <c r="CR41" s="43">
        <f t="shared" si="3"/>
        <v>0</v>
      </c>
      <c r="CS41" s="43">
        <f t="shared" si="3"/>
        <v>0</v>
      </c>
      <c r="CT41" s="43">
        <f t="shared" si="3"/>
        <v>0</v>
      </c>
      <c r="CU41" s="43">
        <f t="shared" si="3"/>
        <v>0</v>
      </c>
      <c r="CV41" s="43">
        <f t="shared" si="3"/>
        <v>0</v>
      </c>
      <c r="CW41" s="43">
        <f t="shared" si="3"/>
        <v>0</v>
      </c>
      <c r="CX41" s="43">
        <f t="shared" si="3"/>
        <v>0</v>
      </c>
      <c r="CY41" s="43">
        <f t="shared" si="3"/>
        <v>0</v>
      </c>
      <c r="CZ41" s="43">
        <f t="shared" si="3"/>
        <v>0</v>
      </c>
      <c r="DA41" s="49">
        <f t="shared" si="3"/>
        <v>0</v>
      </c>
      <c r="DB41" s="49">
        <f t="shared" si="3"/>
        <v>0</v>
      </c>
      <c r="DC41" s="49">
        <f t="shared" si="3"/>
        <v>0</v>
      </c>
      <c r="DD41" s="49">
        <f t="shared" si="3"/>
        <v>0</v>
      </c>
      <c r="DE41" s="49">
        <f t="shared" si="3"/>
        <v>0</v>
      </c>
      <c r="DF41" s="49">
        <f t="shared" si="3"/>
        <v>0</v>
      </c>
      <c r="DG41" s="49">
        <f t="shared" si="3"/>
        <v>0</v>
      </c>
      <c r="DH41" s="49">
        <f t="shared" si="3"/>
        <v>0</v>
      </c>
      <c r="DI41" s="49">
        <f t="shared" si="3"/>
        <v>0</v>
      </c>
      <c r="DJ41" s="49">
        <f t="shared" si="3"/>
        <v>0</v>
      </c>
      <c r="DK41" s="49">
        <f t="shared" si="3"/>
        <v>0</v>
      </c>
      <c r="DL41" s="49">
        <f t="shared" si="3"/>
        <v>0</v>
      </c>
      <c r="DM41" s="49">
        <f t="shared" si="3"/>
        <v>0</v>
      </c>
      <c r="DN41" s="49">
        <f t="shared" si="3"/>
        <v>0</v>
      </c>
      <c r="DO41" s="49">
        <f t="shared" si="3"/>
        <v>0</v>
      </c>
      <c r="DP41" s="50"/>
    </row>
    <row r="42" spans="1:120" x14ac:dyDescent="0.2">
      <c r="B42" s="11"/>
      <c r="C42" s="12"/>
    </row>
    <row r="43" spans="1:120" x14ac:dyDescent="0.25">
      <c r="B43" s="11" t="s">
        <v>763</v>
      </c>
    </row>
    <row r="44" spans="1:120" x14ac:dyDescent="0.25">
      <c r="B44" t="s">
        <v>764</v>
      </c>
      <c r="C44" t="s">
        <v>772</v>
      </c>
      <c r="D44" s="55">
        <f>(C41+F41+I41+L41+O41+R41+U41)/7</f>
        <v>0</v>
      </c>
      <c r="E44">
        <f>D44/100*25</f>
        <v>0</v>
      </c>
    </row>
    <row r="45" spans="1:120" x14ac:dyDescent="0.25">
      <c r="B45" t="s">
        <v>766</v>
      </c>
      <c r="C45" t="s">
        <v>772</v>
      </c>
      <c r="D45" s="55">
        <f>(D41+G41+J41+M41+P41+S41+V41)/7</f>
        <v>0</v>
      </c>
      <c r="E45">
        <f t="shared" ref="E45:E46" si="4">D45/100*25</f>
        <v>0</v>
      </c>
    </row>
    <row r="46" spans="1:120" x14ac:dyDescent="0.25">
      <c r="B46" t="s">
        <v>767</v>
      </c>
      <c r="C46" t="s">
        <v>772</v>
      </c>
      <c r="D46" s="55">
        <f>(E41+H41+K41+N41+Q41+T41+W41)/7</f>
        <v>0</v>
      </c>
      <c r="E46">
        <f t="shared" si="4"/>
        <v>0</v>
      </c>
    </row>
    <row r="47" spans="1:120" x14ac:dyDescent="0.2">
      <c r="D47" s="53">
        <f>SUM(D44:D46)</f>
        <v>0</v>
      </c>
      <c r="E47" s="54">
        <f>SUM(E44:E46)</f>
        <v>0</v>
      </c>
    </row>
    <row r="48" spans="1:120" x14ac:dyDescent="0.25">
      <c r="B48" t="s">
        <v>764</v>
      </c>
      <c r="C48" t="s">
        <v>773</v>
      </c>
      <c r="D48" s="55">
        <f>(X41+AA41+AD41+AG41+AJ41+AM41+AP41+AS41+AV41+AY41+BB41+BE41)/12</f>
        <v>0</v>
      </c>
      <c r="E48" s="33">
        <f t="shared" ref="E48:E62" si="5">D48/100*25</f>
        <v>0</v>
      </c>
    </row>
    <row r="49" spans="2:5" x14ac:dyDescent="0.25">
      <c r="B49" t="s">
        <v>766</v>
      </c>
      <c r="C49" t="s">
        <v>773</v>
      </c>
      <c r="D49" s="55">
        <f>(Y41+AB41+AE41+AH41+AK41+AN41+AQ41+AT41+AW41+AZ41+BC41+BC41+BF41)/12</f>
        <v>0</v>
      </c>
      <c r="E49" s="33">
        <f t="shared" si="5"/>
        <v>0</v>
      </c>
    </row>
    <row r="50" spans="2:5" x14ac:dyDescent="0.25">
      <c r="B50" t="s">
        <v>767</v>
      </c>
      <c r="C50" t="s">
        <v>773</v>
      </c>
      <c r="D50" s="55">
        <f>(Z41+AC41+AF41+AI41+AL41+AO41+AR41+AU41+AX41+BA41+BD41+BG41)/12</f>
        <v>0</v>
      </c>
      <c r="E50" s="33">
        <f t="shared" si="5"/>
        <v>0</v>
      </c>
    </row>
    <row r="51" spans="2:5" x14ac:dyDescent="0.25">
      <c r="D51" s="53">
        <f>SUM(D48:D50)</f>
        <v>0</v>
      </c>
      <c r="E51" s="53">
        <f>SUM(E48:E50)</f>
        <v>0</v>
      </c>
    </row>
    <row r="52" spans="2:5" x14ac:dyDescent="0.25">
      <c r="B52" t="s">
        <v>764</v>
      </c>
      <c r="C52" t="s">
        <v>774</v>
      </c>
      <c r="D52" s="55">
        <f>(BH41+BK41+BN41+BQ41+BT41)/5</f>
        <v>0</v>
      </c>
      <c r="E52">
        <f t="shared" si="5"/>
        <v>0</v>
      </c>
    </row>
    <row r="53" spans="2:5" x14ac:dyDescent="0.25">
      <c r="B53" t="s">
        <v>766</v>
      </c>
      <c r="C53" t="s">
        <v>774</v>
      </c>
      <c r="D53" s="55">
        <f>(BI41+BL41+BO41+BR41+BU41)/5</f>
        <v>0</v>
      </c>
      <c r="E53">
        <f t="shared" si="5"/>
        <v>0</v>
      </c>
    </row>
    <row r="54" spans="2:5" x14ac:dyDescent="0.25">
      <c r="B54" t="s">
        <v>767</v>
      </c>
      <c r="C54" t="s">
        <v>774</v>
      </c>
      <c r="D54" s="55">
        <f>(BJ41+BM41+BP41+BS41+BV41)/5</f>
        <v>0</v>
      </c>
      <c r="E54">
        <f t="shared" si="5"/>
        <v>0</v>
      </c>
    </row>
    <row r="55" spans="2:5" x14ac:dyDescent="0.25">
      <c r="D55" s="53">
        <f>SUM(D52:D54)</f>
        <v>0</v>
      </c>
      <c r="E55" s="54">
        <f>SUM(E52:E54)</f>
        <v>0</v>
      </c>
    </row>
    <row r="56" spans="2:5" x14ac:dyDescent="0.25">
      <c r="B56" t="s">
        <v>764</v>
      </c>
      <c r="C56" t="s">
        <v>775</v>
      </c>
      <c r="D56" s="55">
        <f>(BW41+BZ41+CC41+CF41+CI41+CL41+CO41+CR41+CU41+CX41)/10</f>
        <v>0</v>
      </c>
      <c r="E56">
        <f t="shared" si="5"/>
        <v>0</v>
      </c>
    </row>
    <row r="57" spans="2:5" x14ac:dyDescent="0.25">
      <c r="B57" t="s">
        <v>766</v>
      </c>
      <c r="C57" t="s">
        <v>775</v>
      </c>
      <c r="D57" s="55">
        <f>(BX41+CA41+CD41+CG41+CJ41+CM41+CP41+CS41+CV41+CY41)/10</f>
        <v>0</v>
      </c>
      <c r="E57">
        <f t="shared" si="5"/>
        <v>0</v>
      </c>
    </row>
    <row r="58" spans="2:5" x14ac:dyDescent="0.25">
      <c r="B58" t="s">
        <v>767</v>
      </c>
      <c r="C58" t="s">
        <v>775</v>
      </c>
      <c r="D58" s="55">
        <f>(BY41+CB41+CE41+CH41+CK41+CN41+CQ41+CT41+CW41+CZ41)/10</f>
        <v>0</v>
      </c>
      <c r="E58">
        <f t="shared" si="5"/>
        <v>0</v>
      </c>
    </row>
    <row r="59" spans="2:5" x14ac:dyDescent="0.25">
      <c r="D59" s="54">
        <f>SUM(D56:D58)</f>
        <v>0</v>
      </c>
      <c r="E59" s="54">
        <f>SUM(E56:E58)</f>
        <v>0</v>
      </c>
    </row>
    <row r="60" spans="2:5" x14ac:dyDescent="0.25">
      <c r="B60" t="s">
        <v>764</v>
      </c>
      <c r="C60" t="s">
        <v>776</v>
      </c>
      <c r="D60" s="55">
        <f>(DA41+DD41+DG41+DJ41+DM41)/5</f>
        <v>0</v>
      </c>
      <c r="E60">
        <f t="shared" si="5"/>
        <v>0</v>
      </c>
    </row>
    <row r="61" spans="2:5" x14ac:dyDescent="0.25">
      <c r="B61" t="s">
        <v>766</v>
      </c>
      <c r="C61" t="s">
        <v>776</v>
      </c>
      <c r="D61" s="55">
        <f>(DB41+DE41+DH41+DK41+DN41)/5</f>
        <v>0</v>
      </c>
      <c r="E61">
        <f t="shared" si="5"/>
        <v>0</v>
      </c>
    </row>
    <row r="62" spans="2:5" x14ac:dyDescent="0.25">
      <c r="B62" t="s">
        <v>767</v>
      </c>
      <c r="C62" t="s">
        <v>776</v>
      </c>
      <c r="D62" s="55">
        <f>(DC41+DF41+DI41+DL41+DO41)/5</f>
        <v>0</v>
      </c>
      <c r="E62">
        <f t="shared" si="5"/>
        <v>0</v>
      </c>
    </row>
    <row r="63" spans="2:5" x14ac:dyDescent="0.25">
      <c r="D63" s="54">
        <f>SUM(D60:D62)</f>
        <v>0</v>
      </c>
      <c r="E63" s="54">
        <f>SUM(E60:E62)</f>
        <v>0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opLeftCell="A38" workbookViewId="0">
      <selection activeCell="J52" sqref="J5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800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05" t="s">
        <v>0</v>
      </c>
      <c r="B4" s="105" t="s">
        <v>170</v>
      </c>
      <c r="C4" s="83" t="s">
        <v>319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60" t="s">
        <v>321</v>
      </c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78" t="s">
        <v>881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109" t="s">
        <v>329</v>
      </c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1"/>
      <c r="DG4" s="107" t="s">
        <v>333</v>
      </c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</row>
    <row r="5" spans="1:122" ht="15.75" customHeight="1" x14ac:dyDescent="0.25">
      <c r="A5" s="105"/>
      <c r="B5" s="105"/>
      <c r="C5" s="87" t="s">
        <v>320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108" t="s">
        <v>322</v>
      </c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82" t="s">
        <v>323</v>
      </c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9" t="s">
        <v>32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1"/>
      <c r="AY5" s="89" t="s">
        <v>330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1"/>
      <c r="BK5" s="112" t="s">
        <v>325</v>
      </c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 t="s">
        <v>331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79" t="s">
        <v>332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1"/>
      <c r="CU5" s="65" t="s">
        <v>43</v>
      </c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113"/>
      <c r="DG5" s="82" t="s">
        <v>327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spans="1:122" ht="0.75" customHeight="1" x14ac:dyDescent="0.25">
      <c r="A6" s="105"/>
      <c r="B6" s="105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idden="1" x14ac:dyDescent="0.2">
      <c r="A7" s="105"/>
      <c r="B7" s="105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idden="1" x14ac:dyDescent="0.2">
      <c r="A8" s="105"/>
      <c r="B8" s="105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idden="1" x14ac:dyDescent="0.2">
      <c r="A9" s="105"/>
      <c r="B9" s="105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idden="1" x14ac:dyDescent="0.2">
      <c r="A10" s="105"/>
      <c r="B10" s="10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05"/>
      <c r="B11" s="105"/>
      <c r="C11" s="88" t="s">
        <v>45</v>
      </c>
      <c r="D11" s="100" t="s">
        <v>2</v>
      </c>
      <c r="E11" s="100" t="s">
        <v>3</v>
      </c>
      <c r="F11" s="100" t="s">
        <v>46</v>
      </c>
      <c r="G11" s="100" t="s">
        <v>8</v>
      </c>
      <c r="H11" s="100" t="s">
        <v>1</v>
      </c>
      <c r="I11" s="86" t="s">
        <v>47</v>
      </c>
      <c r="J11" s="87"/>
      <c r="K11" s="87"/>
      <c r="L11" s="86" t="s">
        <v>48</v>
      </c>
      <c r="M11" s="87"/>
      <c r="N11" s="87"/>
      <c r="O11" s="108" t="s">
        <v>54</v>
      </c>
      <c r="P11" s="108"/>
      <c r="Q11" s="108"/>
      <c r="R11" s="108" t="s">
        <v>2</v>
      </c>
      <c r="S11" s="108"/>
      <c r="T11" s="108"/>
      <c r="U11" s="108" t="s">
        <v>55</v>
      </c>
      <c r="V11" s="108"/>
      <c r="W11" s="108"/>
      <c r="X11" s="108" t="s">
        <v>9</v>
      </c>
      <c r="Y11" s="108"/>
      <c r="Z11" s="108"/>
      <c r="AA11" s="108" t="s">
        <v>4</v>
      </c>
      <c r="AB11" s="108"/>
      <c r="AC11" s="108"/>
      <c r="AD11" s="82" t="s">
        <v>5</v>
      </c>
      <c r="AE11" s="82"/>
      <c r="AF11" s="82"/>
      <c r="AG11" s="108" t="s">
        <v>12</v>
      </c>
      <c r="AH11" s="108"/>
      <c r="AI11" s="108"/>
      <c r="AJ11" s="108" t="s">
        <v>6</v>
      </c>
      <c r="AK11" s="108"/>
      <c r="AL11" s="108"/>
      <c r="AM11" s="82" t="s">
        <v>334</v>
      </c>
      <c r="AN11" s="82"/>
      <c r="AO11" s="82"/>
      <c r="AP11" s="82" t="s">
        <v>335</v>
      </c>
      <c r="AQ11" s="82"/>
      <c r="AR11" s="82"/>
      <c r="AS11" s="82" t="s">
        <v>336</v>
      </c>
      <c r="AT11" s="82"/>
      <c r="AU11" s="82"/>
      <c r="AV11" s="82" t="s">
        <v>337</v>
      </c>
      <c r="AW11" s="82"/>
      <c r="AX11" s="82"/>
      <c r="AY11" s="82" t="s">
        <v>49</v>
      </c>
      <c r="AZ11" s="82"/>
      <c r="BA11" s="82"/>
      <c r="BB11" s="82" t="s">
        <v>50</v>
      </c>
      <c r="BC11" s="82"/>
      <c r="BD11" s="82"/>
      <c r="BE11" s="82" t="s">
        <v>51</v>
      </c>
      <c r="BF11" s="82"/>
      <c r="BG11" s="82"/>
      <c r="BH11" s="82" t="s">
        <v>52</v>
      </c>
      <c r="BI11" s="82"/>
      <c r="BJ11" s="82"/>
      <c r="BK11" s="82" t="s">
        <v>53</v>
      </c>
      <c r="BL11" s="82"/>
      <c r="BM11" s="82"/>
      <c r="BN11" s="82" t="s">
        <v>56</v>
      </c>
      <c r="BO11" s="82"/>
      <c r="BP11" s="82"/>
      <c r="BQ11" s="82" t="s">
        <v>57</v>
      </c>
      <c r="BR11" s="82"/>
      <c r="BS11" s="82"/>
      <c r="BT11" s="82" t="s">
        <v>58</v>
      </c>
      <c r="BU11" s="82"/>
      <c r="BV11" s="82"/>
      <c r="BW11" s="82" t="s">
        <v>59</v>
      </c>
      <c r="BX11" s="82"/>
      <c r="BY11" s="82"/>
      <c r="BZ11" s="82" t="s">
        <v>338</v>
      </c>
      <c r="CA11" s="82"/>
      <c r="CB11" s="82"/>
      <c r="CC11" s="82" t="s">
        <v>339</v>
      </c>
      <c r="CD11" s="82"/>
      <c r="CE11" s="82"/>
      <c r="CF11" s="82" t="s">
        <v>340</v>
      </c>
      <c r="CG11" s="82"/>
      <c r="CH11" s="82"/>
      <c r="CI11" s="82" t="s">
        <v>341</v>
      </c>
      <c r="CJ11" s="82"/>
      <c r="CK11" s="82"/>
      <c r="CL11" s="82" t="s">
        <v>342</v>
      </c>
      <c r="CM11" s="82"/>
      <c r="CN11" s="82"/>
      <c r="CO11" s="82" t="s">
        <v>343</v>
      </c>
      <c r="CP11" s="82"/>
      <c r="CQ11" s="82"/>
      <c r="CR11" s="82" t="s">
        <v>344</v>
      </c>
      <c r="CS11" s="82"/>
      <c r="CT11" s="82"/>
      <c r="CU11" s="82" t="s">
        <v>345</v>
      </c>
      <c r="CV11" s="82"/>
      <c r="CW11" s="82"/>
      <c r="CX11" s="82" t="s">
        <v>346</v>
      </c>
      <c r="CY11" s="82"/>
      <c r="CZ11" s="82"/>
      <c r="DA11" s="82" t="s">
        <v>347</v>
      </c>
      <c r="DB11" s="82"/>
      <c r="DC11" s="82"/>
      <c r="DD11" s="82" t="s">
        <v>348</v>
      </c>
      <c r="DE11" s="82"/>
      <c r="DF11" s="82"/>
      <c r="DG11" s="82" t="s">
        <v>349</v>
      </c>
      <c r="DH11" s="82"/>
      <c r="DI11" s="82"/>
      <c r="DJ11" s="82" t="s">
        <v>350</v>
      </c>
      <c r="DK11" s="82"/>
      <c r="DL11" s="82"/>
      <c r="DM11" s="82" t="s">
        <v>351</v>
      </c>
      <c r="DN11" s="82"/>
      <c r="DO11" s="82"/>
      <c r="DP11" s="82" t="s">
        <v>352</v>
      </c>
      <c r="DQ11" s="82"/>
      <c r="DR11" s="82"/>
    </row>
    <row r="12" spans="1:122" ht="51" customHeight="1" x14ac:dyDescent="0.25">
      <c r="A12" s="105"/>
      <c r="B12" s="106"/>
      <c r="C12" s="93" t="s">
        <v>882</v>
      </c>
      <c r="D12" s="93"/>
      <c r="E12" s="93"/>
      <c r="F12" s="93" t="s">
        <v>886</v>
      </c>
      <c r="G12" s="93"/>
      <c r="H12" s="93"/>
      <c r="I12" s="93" t="s">
        <v>249</v>
      </c>
      <c r="J12" s="93"/>
      <c r="K12" s="93"/>
      <c r="L12" s="93" t="s">
        <v>251</v>
      </c>
      <c r="M12" s="93"/>
      <c r="N12" s="93"/>
      <c r="O12" s="93" t="s">
        <v>890</v>
      </c>
      <c r="P12" s="93"/>
      <c r="Q12" s="93"/>
      <c r="R12" s="93" t="s">
        <v>891</v>
      </c>
      <c r="S12" s="93"/>
      <c r="T12" s="93"/>
      <c r="U12" s="93" t="s">
        <v>893</v>
      </c>
      <c r="V12" s="93"/>
      <c r="W12" s="93"/>
      <c r="X12" s="93" t="s">
        <v>896</v>
      </c>
      <c r="Y12" s="93"/>
      <c r="Z12" s="93"/>
      <c r="AA12" s="93" t="s">
        <v>899</v>
      </c>
      <c r="AB12" s="93"/>
      <c r="AC12" s="93"/>
      <c r="AD12" s="93" t="s">
        <v>264</v>
      </c>
      <c r="AE12" s="93"/>
      <c r="AF12" s="93"/>
      <c r="AG12" s="93" t="s">
        <v>902</v>
      </c>
      <c r="AH12" s="93"/>
      <c r="AI12" s="93"/>
      <c r="AJ12" s="93" t="s">
        <v>904</v>
      </c>
      <c r="AK12" s="93"/>
      <c r="AL12" s="93"/>
      <c r="AM12" s="93" t="s">
        <v>905</v>
      </c>
      <c r="AN12" s="93"/>
      <c r="AO12" s="93"/>
      <c r="AP12" s="98" t="s">
        <v>438</v>
      </c>
      <c r="AQ12" s="98"/>
      <c r="AR12" s="98"/>
      <c r="AS12" s="98" t="s">
        <v>909</v>
      </c>
      <c r="AT12" s="98"/>
      <c r="AU12" s="98"/>
      <c r="AV12" s="98" t="s">
        <v>913</v>
      </c>
      <c r="AW12" s="98"/>
      <c r="AX12" s="98"/>
      <c r="AY12" s="98" t="s">
        <v>915</v>
      </c>
      <c r="AZ12" s="98"/>
      <c r="BA12" s="98"/>
      <c r="BB12" s="98" t="s">
        <v>918</v>
      </c>
      <c r="BC12" s="98"/>
      <c r="BD12" s="98"/>
      <c r="BE12" s="98" t="s">
        <v>919</v>
      </c>
      <c r="BF12" s="98"/>
      <c r="BG12" s="98"/>
      <c r="BH12" s="98" t="s">
        <v>920</v>
      </c>
      <c r="BI12" s="98"/>
      <c r="BJ12" s="98"/>
      <c r="BK12" s="98" t="s">
        <v>921</v>
      </c>
      <c r="BL12" s="98"/>
      <c r="BM12" s="98"/>
      <c r="BN12" s="98" t="s">
        <v>923</v>
      </c>
      <c r="BO12" s="98"/>
      <c r="BP12" s="98"/>
      <c r="BQ12" s="98" t="s">
        <v>924</v>
      </c>
      <c r="BR12" s="98"/>
      <c r="BS12" s="98"/>
      <c r="BT12" s="98" t="s">
        <v>925</v>
      </c>
      <c r="BU12" s="98"/>
      <c r="BV12" s="98"/>
      <c r="BW12" s="98" t="s">
        <v>928</v>
      </c>
      <c r="BX12" s="98"/>
      <c r="BY12" s="98"/>
      <c r="BZ12" s="98" t="s">
        <v>929</v>
      </c>
      <c r="CA12" s="98"/>
      <c r="CB12" s="98"/>
      <c r="CC12" s="98" t="s">
        <v>933</v>
      </c>
      <c r="CD12" s="98"/>
      <c r="CE12" s="98"/>
      <c r="CF12" s="98" t="s">
        <v>936</v>
      </c>
      <c r="CG12" s="98"/>
      <c r="CH12" s="98"/>
      <c r="CI12" s="98" t="s">
        <v>937</v>
      </c>
      <c r="CJ12" s="98"/>
      <c r="CK12" s="98"/>
      <c r="CL12" s="98" t="s">
        <v>939</v>
      </c>
      <c r="CM12" s="98"/>
      <c r="CN12" s="98"/>
      <c r="CO12" s="98" t="s">
        <v>940</v>
      </c>
      <c r="CP12" s="98"/>
      <c r="CQ12" s="98"/>
      <c r="CR12" s="98" t="s">
        <v>942</v>
      </c>
      <c r="CS12" s="98"/>
      <c r="CT12" s="98"/>
      <c r="CU12" s="98" t="s">
        <v>943</v>
      </c>
      <c r="CV12" s="98"/>
      <c r="CW12" s="98"/>
      <c r="CX12" s="98" t="s">
        <v>944</v>
      </c>
      <c r="CY12" s="98"/>
      <c r="CZ12" s="98"/>
      <c r="DA12" s="98" t="s">
        <v>945</v>
      </c>
      <c r="DB12" s="98"/>
      <c r="DC12" s="98"/>
      <c r="DD12" s="98" t="s">
        <v>946</v>
      </c>
      <c r="DE12" s="98"/>
      <c r="DF12" s="98"/>
      <c r="DG12" s="99" t="s">
        <v>948</v>
      </c>
      <c r="DH12" s="99"/>
      <c r="DI12" s="99"/>
      <c r="DJ12" s="99" t="s">
        <v>952</v>
      </c>
      <c r="DK12" s="99"/>
      <c r="DL12" s="99"/>
      <c r="DM12" s="93" t="s">
        <v>955</v>
      </c>
      <c r="DN12" s="93"/>
      <c r="DO12" s="93"/>
      <c r="DP12" s="93" t="s">
        <v>957</v>
      </c>
      <c r="DQ12" s="93"/>
      <c r="DR12" s="93"/>
    </row>
    <row r="13" spans="1:122" ht="102.75" customHeight="1" x14ac:dyDescent="0.25">
      <c r="A13" s="105"/>
      <c r="B13" s="106"/>
      <c r="C13" s="29" t="s">
        <v>883</v>
      </c>
      <c r="D13" s="29" t="s">
        <v>884</v>
      </c>
      <c r="E13" s="29" t="s">
        <v>885</v>
      </c>
      <c r="F13" s="29" t="s">
        <v>245</v>
      </c>
      <c r="G13" s="29" t="s">
        <v>246</v>
      </c>
      <c r="H13" s="29" t="s">
        <v>247</v>
      </c>
      <c r="I13" s="29" t="s">
        <v>887</v>
      </c>
      <c r="J13" s="29" t="s">
        <v>888</v>
      </c>
      <c r="K13" s="29" t="s">
        <v>889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892</v>
      </c>
      <c r="U13" s="29" t="s">
        <v>894</v>
      </c>
      <c r="V13" s="29" t="s">
        <v>895</v>
      </c>
      <c r="W13" s="29" t="s">
        <v>204</v>
      </c>
      <c r="X13" s="29" t="s">
        <v>562</v>
      </c>
      <c r="Y13" s="29" t="s">
        <v>897</v>
      </c>
      <c r="Z13" s="29" t="s">
        <v>898</v>
      </c>
      <c r="AA13" s="29" t="s">
        <v>263</v>
      </c>
      <c r="AB13" s="29" t="s">
        <v>900</v>
      </c>
      <c r="AC13" s="29" t="s">
        <v>901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903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906</v>
      </c>
      <c r="AN13" s="29" t="s">
        <v>907</v>
      </c>
      <c r="AO13" s="29" t="s">
        <v>908</v>
      </c>
      <c r="AP13" s="29" t="s">
        <v>439</v>
      </c>
      <c r="AQ13" s="29" t="s">
        <v>440</v>
      </c>
      <c r="AR13" s="29" t="s">
        <v>441</v>
      </c>
      <c r="AS13" s="29" t="s">
        <v>910</v>
      </c>
      <c r="AT13" s="29" t="s">
        <v>911</v>
      </c>
      <c r="AU13" s="29" t="s">
        <v>912</v>
      </c>
      <c r="AV13" s="29" t="s">
        <v>443</v>
      </c>
      <c r="AW13" s="29" t="s">
        <v>914</v>
      </c>
      <c r="AX13" s="29" t="s">
        <v>444</v>
      </c>
      <c r="AY13" s="30" t="s">
        <v>269</v>
      </c>
      <c r="AZ13" s="30" t="s">
        <v>916</v>
      </c>
      <c r="BA13" s="30" t="s">
        <v>917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922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926</v>
      </c>
      <c r="BV13" s="30" t="s">
        <v>927</v>
      </c>
      <c r="BW13" s="30" t="s">
        <v>239</v>
      </c>
      <c r="BX13" s="30" t="s">
        <v>240</v>
      </c>
      <c r="BY13" s="30" t="s">
        <v>259</v>
      </c>
      <c r="BZ13" s="30" t="s">
        <v>930</v>
      </c>
      <c r="CA13" s="30" t="s">
        <v>931</v>
      </c>
      <c r="CB13" s="30" t="s">
        <v>932</v>
      </c>
      <c r="CC13" s="30" t="s">
        <v>934</v>
      </c>
      <c r="CD13" s="30" t="s">
        <v>454</v>
      </c>
      <c r="CE13" s="30" t="s">
        <v>935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938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941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947</v>
      </c>
      <c r="DE13" s="30" t="s">
        <v>442</v>
      </c>
      <c r="DF13" s="30" t="s">
        <v>227</v>
      </c>
      <c r="DG13" s="29" t="s">
        <v>949</v>
      </c>
      <c r="DH13" s="29" t="s">
        <v>950</v>
      </c>
      <c r="DI13" s="29" t="s">
        <v>951</v>
      </c>
      <c r="DJ13" s="29" t="s">
        <v>762</v>
      </c>
      <c r="DK13" s="29" t="s">
        <v>953</v>
      </c>
      <c r="DL13" s="29" t="s">
        <v>954</v>
      </c>
      <c r="DM13" s="29" t="s">
        <v>479</v>
      </c>
      <c r="DN13" s="29" t="s">
        <v>480</v>
      </c>
      <c r="DO13" s="29" t="s">
        <v>956</v>
      </c>
      <c r="DP13" s="29" t="s">
        <v>481</v>
      </c>
      <c r="DQ13" s="29" t="s">
        <v>242</v>
      </c>
      <c r="DR13" s="29" t="s">
        <v>482</v>
      </c>
    </row>
    <row r="14" spans="1:122" x14ac:dyDescent="0.2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01" t="s">
        <v>171</v>
      </c>
      <c r="B39" s="102"/>
      <c r="C39" s="48">
        <f>SUM(C14:C38)</f>
        <v>0</v>
      </c>
      <c r="D39" s="48">
        <f t="shared" ref="D39:BO39" si="0">SUM(D14:D38)</f>
        <v>0</v>
      </c>
      <c r="E39" s="48">
        <f t="shared" si="0"/>
        <v>0</v>
      </c>
      <c r="F39" s="48">
        <f t="shared" si="0"/>
        <v>0</v>
      </c>
      <c r="G39" s="48">
        <f t="shared" si="0"/>
        <v>0</v>
      </c>
      <c r="H39" s="48">
        <f t="shared" si="0"/>
        <v>0</v>
      </c>
      <c r="I39" s="48">
        <f t="shared" si="0"/>
        <v>0</v>
      </c>
      <c r="J39" s="48">
        <f t="shared" si="0"/>
        <v>0</v>
      </c>
      <c r="K39" s="48">
        <f t="shared" si="0"/>
        <v>0</v>
      </c>
      <c r="L39" s="48">
        <f t="shared" si="0"/>
        <v>0</v>
      </c>
      <c r="M39" s="48">
        <f t="shared" si="0"/>
        <v>0</v>
      </c>
      <c r="N39" s="48">
        <f t="shared" si="0"/>
        <v>0</v>
      </c>
      <c r="O39" s="48">
        <f t="shared" si="0"/>
        <v>0</v>
      </c>
      <c r="P39" s="48">
        <f t="shared" si="0"/>
        <v>0</v>
      </c>
      <c r="Q39" s="48">
        <f t="shared" si="0"/>
        <v>0</v>
      </c>
      <c r="R39" s="48">
        <f t="shared" si="0"/>
        <v>0</v>
      </c>
      <c r="S39" s="48">
        <f t="shared" si="0"/>
        <v>0</v>
      </c>
      <c r="T39" s="48">
        <f t="shared" si="0"/>
        <v>0</v>
      </c>
      <c r="U39" s="48">
        <f t="shared" si="0"/>
        <v>0</v>
      </c>
      <c r="V39" s="48">
        <f t="shared" si="0"/>
        <v>0</v>
      </c>
      <c r="W39" s="48">
        <f t="shared" si="0"/>
        <v>0</v>
      </c>
      <c r="X39" s="48">
        <f t="shared" si="0"/>
        <v>0</v>
      </c>
      <c r="Y39" s="48">
        <f t="shared" si="0"/>
        <v>0</v>
      </c>
      <c r="Z39" s="48">
        <f t="shared" si="0"/>
        <v>0</v>
      </c>
      <c r="AA39" s="48">
        <f t="shared" si="0"/>
        <v>0</v>
      </c>
      <c r="AB39" s="48">
        <f t="shared" si="0"/>
        <v>0</v>
      </c>
      <c r="AC39" s="48">
        <f t="shared" si="0"/>
        <v>0</v>
      </c>
      <c r="AD39" s="48">
        <f t="shared" si="0"/>
        <v>0</v>
      </c>
      <c r="AE39" s="48">
        <f t="shared" si="0"/>
        <v>0</v>
      </c>
      <c r="AF39" s="48">
        <f t="shared" si="0"/>
        <v>0</v>
      </c>
      <c r="AG39" s="48">
        <f t="shared" si="0"/>
        <v>0</v>
      </c>
      <c r="AH39" s="48">
        <f t="shared" si="0"/>
        <v>0</v>
      </c>
      <c r="AI39" s="48">
        <f t="shared" si="0"/>
        <v>0</v>
      </c>
      <c r="AJ39" s="48">
        <f t="shared" si="0"/>
        <v>0</v>
      </c>
      <c r="AK39" s="48">
        <f t="shared" si="0"/>
        <v>0</v>
      </c>
      <c r="AL39" s="48">
        <f t="shared" si="0"/>
        <v>0</v>
      </c>
      <c r="AM39" s="48">
        <f t="shared" si="0"/>
        <v>0</v>
      </c>
      <c r="AN39" s="48">
        <f t="shared" si="0"/>
        <v>0</v>
      </c>
      <c r="AO39" s="48">
        <f t="shared" si="0"/>
        <v>0</v>
      </c>
      <c r="AP39" s="48">
        <f t="shared" si="0"/>
        <v>0</v>
      </c>
      <c r="AQ39" s="48">
        <f t="shared" si="0"/>
        <v>0</v>
      </c>
      <c r="AR39" s="48">
        <f t="shared" si="0"/>
        <v>0</v>
      </c>
      <c r="AS39" s="48">
        <f t="shared" si="0"/>
        <v>0</v>
      </c>
      <c r="AT39" s="48">
        <f t="shared" si="0"/>
        <v>0</v>
      </c>
      <c r="AU39" s="48">
        <f t="shared" si="0"/>
        <v>0</v>
      </c>
      <c r="AV39" s="48">
        <f t="shared" si="0"/>
        <v>0</v>
      </c>
      <c r="AW39" s="48">
        <f t="shared" si="0"/>
        <v>0</v>
      </c>
      <c r="AX39" s="48">
        <f t="shared" si="0"/>
        <v>0</v>
      </c>
      <c r="AY39" s="48">
        <f t="shared" si="0"/>
        <v>0</v>
      </c>
      <c r="AZ39" s="48">
        <f t="shared" si="0"/>
        <v>0</v>
      </c>
      <c r="BA39" s="48">
        <f t="shared" si="0"/>
        <v>0</v>
      </c>
      <c r="BB39" s="48">
        <f t="shared" si="0"/>
        <v>0</v>
      </c>
      <c r="BC39" s="48">
        <f t="shared" si="0"/>
        <v>0</v>
      </c>
      <c r="BD39" s="48">
        <f t="shared" si="0"/>
        <v>0</v>
      </c>
      <c r="BE39" s="48">
        <f t="shared" si="0"/>
        <v>0</v>
      </c>
      <c r="BF39" s="48">
        <f t="shared" si="0"/>
        <v>0</v>
      </c>
      <c r="BG39" s="48">
        <f t="shared" si="0"/>
        <v>0</v>
      </c>
      <c r="BH39" s="48">
        <f t="shared" si="0"/>
        <v>0</v>
      </c>
      <c r="BI39" s="48">
        <f t="shared" si="0"/>
        <v>0</v>
      </c>
      <c r="BJ39" s="48">
        <f t="shared" si="0"/>
        <v>0</v>
      </c>
      <c r="BK39" s="48">
        <f t="shared" si="0"/>
        <v>0</v>
      </c>
      <c r="BL39" s="48">
        <f t="shared" si="0"/>
        <v>0</v>
      </c>
      <c r="BM39" s="48">
        <f t="shared" si="0"/>
        <v>0</v>
      </c>
      <c r="BN39" s="48">
        <f t="shared" si="0"/>
        <v>0</v>
      </c>
      <c r="BO39" s="48">
        <f t="shared" si="0"/>
        <v>0</v>
      </c>
      <c r="BP39" s="48">
        <f t="shared" ref="BP39:DO39" si="1">SUM(BP14:BP38)</f>
        <v>0</v>
      </c>
      <c r="BQ39" s="48">
        <f t="shared" si="1"/>
        <v>0</v>
      </c>
      <c r="BR39" s="48">
        <f t="shared" si="1"/>
        <v>0</v>
      </c>
      <c r="BS39" s="48">
        <f t="shared" si="1"/>
        <v>0</v>
      </c>
      <c r="BT39" s="48">
        <f t="shared" si="1"/>
        <v>0</v>
      </c>
      <c r="BU39" s="48">
        <f t="shared" si="1"/>
        <v>0</v>
      </c>
      <c r="BV39" s="48">
        <f t="shared" si="1"/>
        <v>0</v>
      </c>
      <c r="BW39" s="48">
        <f t="shared" si="1"/>
        <v>0</v>
      </c>
      <c r="BX39" s="48">
        <f t="shared" si="1"/>
        <v>0</v>
      </c>
      <c r="BY39" s="48">
        <f t="shared" si="1"/>
        <v>0</v>
      </c>
      <c r="BZ39" s="48">
        <f t="shared" si="1"/>
        <v>0</v>
      </c>
      <c r="CA39" s="48">
        <f t="shared" si="1"/>
        <v>0</v>
      </c>
      <c r="CB39" s="48">
        <f t="shared" si="1"/>
        <v>0</v>
      </c>
      <c r="CC39" s="48">
        <f t="shared" si="1"/>
        <v>0</v>
      </c>
      <c r="CD39" s="48">
        <f t="shared" si="1"/>
        <v>0</v>
      </c>
      <c r="CE39" s="48">
        <f t="shared" si="1"/>
        <v>0</v>
      </c>
      <c r="CF39" s="48">
        <f t="shared" si="1"/>
        <v>0</v>
      </c>
      <c r="CG39" s="48">
        <f t="shared" si="1"/>
        <v>0</v>
      </c>
      <c r="CH39" s="48">
        <f t="shared" si="1"/>
        <v>0</v>
      </c>
      <c r="CI39" s="48">
        <f t="shared" si="1"/>
        <v>0</v>
      </c>
      <c r="CJ39" s="48">
        <f t="shared" si="1"/>
        <v>0</v>
      </c>
      <c r="CK39" s="48">
        <f t="shared" si="1"/>
        <v>0</v>
      </c>
      <c r="CL39" s="48">
        <f t="shared" si="1"/>
        <v>0</v>
      </c>
      <c r="CM39" s="48">
        <f t="shared" si="1"/>
        <v>0</v>
      </c>
      <c r="CN39" s="48">
        <f t="shared" si="1"/>
        <v>0</v>
      </c>
      <c r="CO39" s="48">
        <f t="shared" si="1"/>
        <v>0</v>
      </c>
      <c r="CP39" s="48">
        <f t="shared" si="1"/>
        <v>0</v>
      </c>
      <c r="CQ39" s="48">
        <f t="shared" si="1"/>
        <v>0</v>
      </c>
      <c r="CR39" s="48">
        <f t="shared" si="1"/>
        <v>0</v>
      </c>
      <c r="CS39" s="48">
        <f t="shared" si="1"/>
        <v>0</v>
      </c>
      <c r="CT39" s="48">
        <f t="shared" si="1"/>
        <v>0</v>
      </c>
      <c r="CU39" s="48">
        <f t="shared" si="1"/>
        <v>0</v>
      </c>
      <c r="CV39" s="48">
        <f t="shared" si="1"/>
        <v>0</v>
      </c>
      <c r="CW39" s="48">
        <f t="shared" si="1"/>
        <v>0</v>
      </c>
      <c r="CX39" s="48">
        <f t="shared" si="1"/>
        <v>0</v>
      </c>
      <c r="CY39" s="48">
        <f t="shared" si="1"/>
        <v>0</v>
      </c>
      <c r="CZ39" s="48">
        <f t="shared" si="1"/>
        <v>0</v>
      </c>
      <c r="DA39" s="48">
        <f t="shared" si="1"/>
        <v>0</v>
      </c>
      <c r="DB39" s="48">
        <f t="shared" si="1"/>
        <v>0</v>
      </c>
      <c r="DC39" s="48">
        <f t="shared" si="1"/>
        <v>0</v>
      </c>
      <c r="DD39" s="48">
        <f t="shared" si="1"/>
        <v>0</v>
      </c>
      <c r="DE39" s="48">
        <f t="shared" si="1"/>
        <v>0</v>
      </c>
      <c r="DF39" s="48">
        <f t="shared" si="1"/>
        <v>0</v>
      </c>
      <c r="DG39" s="48">
        <f t="shared" si="1"/>
        <v>0</v>
      </c>
      <c r="DH39" s="48">
        <f t="shared" si="1"/>
        <v>0</v>
      </c>
      <c r="DI39" s="48">
        <f t="shared" si="1"/>
        <v>0</v>
      </c>
      <c r="DJ39" s="48">
        <f t="shared" si="1"/>
        <v>0</v>
      </c>
      <c r="DK39" s="48">
        <f t="shared" si="1"/>
        <v>0</v>
      </c>
      <c r="DL39" s="48">
        <f t="shared" si="1"/>
        <v>0</v>
      </c>
      <c r="DM39" s="48">
        <f t="shared" si="1"/>
        <v>0</v>
      </c>
      <c r="DN39" s="48">
        <f t="shared" si="1"/>
        <v>0</v>
      </c>
      <c r="DO39" s="48">
        <f t="shared" si="1"/>
        <v>0</v>
      </c>
      <c r="DP39" s="48">
        <f t="shared" ref="DP39:DR39" si="2">SUM(DP14:DP38)</f>
        <v>0</v>
      </c>
      <c r="DQ39" s="48">
        <f t="shared" si="2"/>
        <v>0</v>
      </c>
      <c r="DR39" s="48">
        <f t="shared" si="2"/>
        <v>0</v>
      </c>
    </row>
    <row r="40" spans="1:122" ht="37.5" customHeight="1" x14ac:dyDescent="0.25">
      <c r="A40" s="103" t="s">
        <v>794</v>
      </c>
      <c r="B40" s="104"/>
      <c r="C40" s="43">
        <f>C39/25%</f>
        <v>0</v>
      </c>
      <c r="D40" s="43">
        <f>D39/25%</f>
        <v>0</v>
      </c>
      <c r="E40" s="43">
        <f t="shared" ref="E40:BP40" si="3">E39/25%</f>
        <v>0</v>
      </c>
      <c r="F40" s="43">
        <f t="shared" si="3"/>
        <v>0</v>
      </c>
      <c r="G40" s="43">
        <f t="shared" si="3"/>
        <v>0</v>
      </c>
      <c r="H40" s="43">
        <f t="shared" si="3"/>
        <v>0</v>
      </c>
      <c r="I40" s="43">
        <f t="shared" si="3"/>
        <v>0</v>
      </c>
      <c r="J40" s="43">
        <f t="shared" si="3"/>
        <v>0</v>
      </c>
      <c r="K40" s="43">
        <f t="shared" si="3"/>
        <v>0</v>
      </c>
      <c r="L40" s="43">
        <f t="shared" si="3"/>
        <v>0</v>
      </c>
      <c r="M40" s="43">
        <f t="shared" si="3"/>
        <v>0</v>
      </c>
      <c r="N40" s="43">
        <f t="shared" si="3"/>
        <v>0</v>
      </c>
      <c r="O40" s="43">
        <f t="shared" si="3"/>
        <v>0</v>
      </c>
      <c r="P40" s="43">
        <f t="shared" si="3"/>
        <v>0</v>
      </c>
      <c r="Q40" s="43">
        <f t="shared" si="3"/>
        <v>0</v>
      </c>
      <c r="R40" s="43">
        <f t="shared" si="3"/>
        <v>0</v>
      </c>
      <c r="S40" s="43">
        <f t="shared" si="3"/>
        <v>0</v>
      </c>
      <c r="T40" s="43">
        <f t="shared" si="3"/>
        <v>0</v>
      </c>
      <c r="U40" s="43">
        <f t="shared" si="3"/>
        <v>0</v>
      </c>
      <c r="V40" s="43">
        <f t="shared" si="3"/>
        <v>0</v>
      </c>
      <c r="W40" s="43">
        <f t="shared" si="3"/>
        <v>0</v>
      </c>
      <c r="X40" s="43">
        <f t="shared" si="3"/>
        <v>0</v>
      </c>
      <c r="Y40" s="43">
        <f t="shared" si="3"/>
        <v>0</v>
      </c>
      <c r="Z40" s="43">
        <f t="shared" si="3"/>
        <v>0</v>
      </c>
      <c r="AA40" s="43">
        <f t="shared" si="3"/>
        <v>0</v>
      </c>
      <c r="AB40" s="43">
        <f t="shared" si="3"/>
        <v>0</v>
      </c>
      <c r="AC40" s="43">
        <f t="shared" si="3"/>
        <v>0</v>
      </c>
      <c r="AD40" s="43">
        <f t="shared" si="3"/>
        <v>0</v>
      </c>
      <c r="AE40" s="43">
        <f t="shared" si="3"/>
        <v>0</v>
      </c>
      <c r="AF40" s="43">
        <f t="shared" si="3"/>
        <v>0</v>
      </c>
      <c r="AG40" s="43">
        <f t="shared" si="3"/>
        <v>0</v>
      </c>
      <c r="AH40" s="43">
        <f t="shared" si="3"/>
        <v>0</v>
      </c>
      <c r="AI40" s="43">
        <f t="shared" si="3"/>
        <v>0</v>
      </c>
      <c r="AJ40" s="43">
        <f t="shared" si="3"/>
        <v>0</v>
      </c>
      <c r="AK40" s="43">
        <f t="shared" si="3"/>
        <v>0</v>
      </c>
      <c r="AL40" s="43">
        <f t="shared" si="3"/>
        <v>0</v>
      </c>
      <c r="AM40" s="43">
        <f t="shared" si="3"/>
        <v>0</v>
      </c>
      <c r="AN40" s="43">
        <f t="shared" si="3"/>
        <v>0</v>
      </c>
      <c r="AO40" s="43">
        <f t="shared" si="3"/>
        <v>0</v>
      </c>
      <c r="AP40" s="43">
        <f t="shared" si="3"/>
        <v>0</v>
      </c>
      <c r="AQ40" s="43">
        <f t="shared" si="3"/>
        <v>0</v>
      </c>
      <c r="AR40" s="43">
        <f t="shared" si="3"/>
        <v>0</v>
      </c>
      <c r="AS40" s="43">
        <f t="shared" si="3"/>
        <v>0</v>
      </c>
      <c r="AT40" s="43">
        <f t="shared" si="3"/>
        <v>0</v>
      </c>
      <c r="AU40" s="43">
        <f t="shared" si="3"/>
        <v>0</v>
      </c>
      <c r="AV40" s="43">
        <f t="shared" si="3"/>
        <v>0</v>
      </c>
      <c r="AW40" s="43">
        <f t="shared" si="3"/>
        <v>0</v>
      </c>
      <c r="AX40" s="43">
        <f t="shared" si="3"/>
        <v>0</v>
      </c>
      <c r="AY40" s="43">
        <f t="shared" si="3"/>
        <v>0</v>
      </c>
      <c r="AZ40" s="43">
        <f t="shared" si="3"/>
        <v>0</v>
      </c>
      <c r="BA40" s="43">
        <f t="shared" si="3"/>
        <v>0</v>
      </c>
      <c r="BB40" s="43">
        <f t="shared" si="3"/>
        <v>0</v>
      </c>
      <c r="BC40" s="43">
        <f t="shared" si="3"/>
        <v>0</v>
      </c>
      <c r="BD40" s="43">
        <f t="shared" si="3"/>
        <v>0</v>
      </c>
      <c r="BE40" s="43">
        <f t="shared" si="3"/>
        <v>0</v>
      </c>
      <c r="BF40" s="43">
        <f t="shared" si="3"/>
        <v>0</v>
      </c>
      <c r="BG40" s="43">
        <f t="shared" si="3"/>
        <v>0</v>
      </c>
      <c r="BH40" s="49">
        <f t="shared" si="3"/>
        <v>0</v>
      </c>
      <c r="BI40" s="49">
        <f t="shared" si="3"/>
        <v>0</v>
      </c>
      <c r="BJ40" s="49">
        <f t="shared" si="3"/>
        <v>0</v>
      </c>
      <c r="BK40" s="49">
        <f t="shared" si="3"/>
        <v>0</v>
      </c>
      <c r="BL40" s="49">
        <f t="shared" si="3"/>
        <v>0</v>
      </c>
      <c r="BM40" s="49">
        <f t="shared" si="3"/>
        <v>0</v>
      </c>
      <c r="BN40" s="49">
        <f t="shared" si="3"/>
        <v>0</v>
      </c>
      <c r="BO40" s="49">
        <f t="shared" si="3"/>
        <v>0</v>
      </c>
      <c r="BP40" s="49">
        <f t="shared" si="3"/>
        <v>0</v>
      </c>
      <c r="BQ40" s="49">
        <f t="shared" ref="BQ40:DO40" si="4">BQ39/25%</f>
        <v>0</v>
      </c>
      <c r="BR40" s="49">
        <f t="shared" si="4"/>
        <v>0</v>
      </c>
      <c r="BS40" s="49">
        <f t="shared" si="4"/>
        <v>0</v>
      </c>
      <c r="BT40" s="49">
        <f t="shared" si="4"/>
        <v>0</v>
      </c>
      <c r="BU40" s="49">
        <f t="shared" si="4"/>
        <v>0</v>
      </c>
      <c r="BV40" s="49">
        <f t="shared" si="4"/>
        <v>0</v>
      </c>
      <c r="BW40" s="43">
        <f t="shared" si="4"/>
        <v>0</v>
      </c>
      <c r="BX40" s="43">
        <f t="shared" si="4"/>
        <v>0</v>
      </c>
      <c r="BY40" s="43">
        <f t="shared" si="4"/>
        <v>0</v>
      </c>
      <c r="BZ40" s="43">
        <f t="shared" si="4"/>
        <v>0</v>
      </c>
      <c r="CA40" s="43">
        <f t="shared" si="4"/>
        <v>0</v>
      </c>
      <c r="CB40" s="43">
        <f t="shared" si="4"/>
        <v>0</v>
      </c>
      <c r="CC40" s="43">
        <f t="shared" si="4"/>
        <v>0</v>
      </c>
      <c r="CD40" s="43">
        <f t="shared" si="4"/>
        <v>0</v>
      </c>
      <c r="CE40" s="43">
        <f t="shared" si="4"/>
        <v>0</v>
      </c>
      <c r="CF40" s="43">
        <f t="shared" si="4"/>
        <v>0</v>
      </c>
      <c r="CG40" s="43">
        <f t="shared" si="4"/>
        <v>0</v>
      </c>
      <c r="CH40" s="43">
        <f t="shared" si="4"/>
        <v>0</v>
      </c>
      <c r="CI40" s="43">
        <f t="shared" si="4"/>
        <v>0</v>
      </c>
      <c r="CJ40" s="43">
        <f t="shared" si="4"/>
        <v>0</v>
      </c>
      <c r="CK40" s="43">
        <f t="shared" si="4"/>
        <v>0</v>
      </c>
      <c r="CL40" s="43">
        <f t="shared" si="4"/>
        <v>0</v>
      </c>
      <c r="CM40" s="43">
        <f t="shared" si="4"/>
        <v>0</v>
      </c>
      <c r="CN40" s="43">
        <f t="shared" si="4"/>
        <v>0</v>
      </c>
      <c r="CO40" s="43">
        <f t="shared" si="4"/>
        <v>0</v>
      </c>
      <c r="CP40" s="43">
        <f t="shared" si="4"/>
        <v>0</v>
      </c>
      <c r="CQ40" s="43">
        <f t="shared" si="4"/>
        <v>0</v>
      </c>
      <c r="CR40" s="43">
        <f t="shared" si="4"/>
        <v>0</v>
      </c>
      <c r="CS40" s="43">
        <f t="shared" si="4"/>
        <v>0</v>
      </c>
      <c r="CT40" s="43">
        <f t="shared" si="4"/>
        <v>0</v>
      </c>
      <c r="CU40" s="43">
        <f t="shared" si="4"/>
        <v>0</v>
      </c>
      <c r="CV40" s="43">
        <f t="shared" si="4"/>
        <v>0</v>
      </c>
      <c r="CW40" s="43">
        <f t="shared" si="4"/>
        <v>0</v>
      </c>
      <c r="CX40" s="43">
        <f t="shared" si="4"/>
        <v>0</v>
      </c>
      <c r="CY40" s="43">
        <f t="shared" si="4"/>
        <v>0</v>
      </c>
      <c r="CZ40" s="43">
        <f t="shared" si="4"/>
        <v>0</v>
      </c>
      <c r="DA40" s="49">
        <f t="shared" si="4"/>
        <v>0</v>
      </c>
      <c r="DB40" s="49">
        <f t="shared" si="4"/>
        <v>0</v>
      </c>
      <c r="DC40" s="49">
        <f t="shared" si="4"/>
        <v>0</v>
      </c>
      <c r="DD40" s="49">
        <f t="shared" si="4"/>
        <v>0</v>
      </c>
      <c r="DE40" s="49">
        <f t="shared" si="4"/>
        <v>0</v>
      </c>
      <c r="DF40" s="49">
        <f t="shared" si="4"/>
        <v>0</v>
      </c>
      <c r="DG40" s="49">
        <f t="shared" si="4"/>
        <v>0</v>
      </c>
      <c r="DH40" s="49">
        <f t="shared" si="4"/>
        <v>0</v>
      </c>
      <c r="DI40" s="49">
        <f t="shared" si="4"/>
        <v>0</v>
      </c>
      <c r="DJ40" s="49">
        <f t="shared" si="4"/>
        <v>0</v>
      </c>
      <c r="DK40" s="49">
        <f t="shared" si="4"/>
        <v>0</v>
      </c>
      <c r="DL40" s="49">
        <f t="shared" si="4"/>
        <v>0</v>
      </c>
      <c r="DM40" s="49">
        <f t="shared" si="4"/>
        <v>0</v>
      </c>
      <c r="DN40" s="49">
        <f t="shared" si="4"/>
        <v>0</v>
      </c>
      <c r="DO40" s="49">
        <f t="shared" si="4"/>
        <v>0</v>
      </c>
      <c r="DP40" s="49">
        <f t="shared" ref="DP40:DR40" si="5">DP39/25%</f>
        <v>0</v>
      </c>
      <c r="DQ40" s="49">
        <f t="shared" si="5"/>
        <v>0</v>
      </c>
      <c r="DR40" s="49">
        <f t="shared" si="5"/>
        <v>0</v>
      </c>
    </row>
    <row r="42" spans="1:122" x14ac:dyDescent="0.25">
      <c r="B42" s="11" t="s">
        <v>763</v>
      </c>
    </row>
    <row r="43" spans="1:122" x14ac:dyDescent="0.25">
      <c r="B43" t="s">
        <v>764</v>
      </c>
      <c r="C43" t="s">
        <v>777</v>
      </c>
      <c r="D43" s="55">
        <f>(C40+F40+I40+L40)/4</f>
        <v>0</v>
      </c>
      <c r="E43">
        <f>D43/100*25</f>
        <v>0</v>
      </c>
    </row>
    <row r="44" spans="1:122" x14ac:dyDescent="0.25">
      <c r="B44" t="s">
        <v>766</v>
      </c>
      <c r="C44" t="s">
        <v>777</v>
      </c>
      <c r="D44" s="55">
        <f>(D40+G40+J40+M40)/4</f>
        <v>0</v>
      </c>
      <c r="E44">
        <f t="shared" ref="E44:E45" si="6">D44/100*25</f>
        <v>0</v>
      </c>
    </row>
    <row r="45" spans="1:122" x14ac:dyDescent="0.25">
      <c r="B45" t="s">
        <v>767</v>
      </c>
      <c r="C45" t="s">
        <v>777</v>
      </c>
      <c r="D45" s="55">
        <f>(E40+H40+K40+N40)/4</f>
        <v>0</v>
      </c>
      <c r="E45">
        <f t="shared" si="6"/>
        <v>0</v>
      </c>
    </row>
    <row r="46" spans="1:122" x14ac:dyDescent="0.2">
      <c r="D46" s="53">
        <f>SUM(D43:D45)</f>
        <v>0</v>
      </c>
      <c r="E46" s="54">
        <f>SUM(E43:E45)</f>
        <v>0</v>
      </c>
    </row>
    <row r="47" spans="1:122" x14ac:dyDescent="0.25">
      <c r="B47" t="s">
        <v>764</v>
      </c>
      <c r="C47" t="s">
        <v>778</v>
      </c>
      <c r="D47" s="55">
        <f>(O40+R40+U40+X40+AA40+AD40+AG40+AJ40)/8</f>
        <v>0</v>
      </c>
      <c r="E47" s="33">
        <f t="shared" ref="E47:E61" si="7">D47/100*25</f>
        <v>0</v>
      </c>
    </row>
    <row r="48" spans="1:122" x14ac:dyDescent="0.25">
      <c r="B48" t="s">
        <v>766</v>
      </c>
      <c r="C48" t="s">
        <v>778</v>
      </c>
      <c r="D48" s="55">
        <f>(P40+S40+V40+Y40+AB40+AE40+AH40+AK40)/8</f>
        <v>0</v>
      </c>
      <c r="E48" s="33">
        <f t="shared" si="7"/>
        <v>0</v>
      </c>
    </row>
    <row r="49" spans="2:5" x14ac:dyDescent="0.25">
      <c r="B49" t="s">
        <v>767</v>
      </c>
      <c r="C49" t="s">
        <v>778</v>
      </c>
      <c r="D49" s="55">
        <f>(Q40+T40+W40+Z40+AC40+AF40+AI40+AL40)/8</f>
        <v>0</v>
      </c>
      <c r="E49" s="33">
        <f t="shared" si="7"/>
        <v>0</v>
      </c>
    </row>
    <row r="50" spans="2:5" x14ac:dyDescent="0.2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779</v>
      </c>
      <c r="D51" s="55">
        <f>(AM40+AP40+AS40+AV40)/4</f>
        <v>0</v>
      </c>
      <c r="E51">
        <f t="shared" si="7"/>
        <v>0</v>
      </c>
    </row>
    <row r="52" spans="2:5" x14ac:dyDescent="0.25">
      <c r="B52" t="s">
        <v>766</v>
      </c>
      <c r="C52" t="s">
        <v>779</v>
      </c>
      <c r="D52" s="55">
        <f>(AN40+AQ40+AT40+AW40)/4</f>
        <v>0</v>
      </c>
      <c r="E52">
        <f t="shared" si="7"/>
        <v>0</v>
      </c>
    </row>
    <row r="53" spans="2:5" x14ac:dyDescent="0.25">
      <c r="B53" t="s">
        <v>767</v>
      </c>
      <c r="C53" t="s">
        <v>779</v>
      </c>
      <c r="D53" s="55">
        <f>(AO40+AR40+AU40+AX40)/4</f>
        <v>0</v>
      </c>
      <c r="E53">
        <f t="shared" si="7"/>
        <v>0</v>
      </c>
    </row>
    <row r="54" spans="2:5" x14ac:dyDescent="0.2">
      <c r="D54" s="53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780</v>
      </c>
      <c r="D55" s="55">
        <f>(AY40+BB40+BE40+BH40+BK40+BN40+BQ40+BT40+BW40+BZ40+CC40+CF40+CI40+CL40+CO40+CR40+CU40+CX40+DA40+DD40)/20</f>
        <v>0</v>
      </c>
      <c r="E55">
        <f t="shared" si="7"/>
        <v>0</v>
      </c>
    </row>
    <row r="56" spans="2:5" x14ac:dyDescent="0.25">
      <c r="B56" t="s">
        <v>766</v>
      </c>
      <c r="C56" t="s">
        <v>780</v>
      </c>
      <c r="D56" s="55">
        <f>(AZ40+BC40+BF40+BI40+BL40+BO40+BR40+BU40+BX40+CA40+CD40+CG40+CJ40+CM40+CP40+CS40+CV40+CY40+DB40+DE40)/20</f>
        <v>0</v>
      </c>
      <c r="E56">
        <f t="shared" si="7"/>
        <v>0</v>
      </c>
    </row>
    <row r="57" spans="2:5" x14ac:dyDescent="0.25">
      <c r="B57" t="s">
        <v>767</v>
      </c>
      <c r="C57" t="s">
        <v>780</v>
      </c>
      <c r="D57" s="55">
        <f>(BA40+BD40+BG40+BJ40+BM40+BP40+BS40+BV40+BY40+CB40+CE40+CH40+CK40+CN40+CQ40+CT40+CW40+CZ40+DC40+DF40)/20</f>
        <v>0</v>
      </c>
      <c r="E57">
        <f t="shared" si="7"/>
        <v>0</v>
      </c>
    </row>
    <row r="58" spans="2:5" x14ac:dyDescent="0.2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781</v>
      </c>
      <c r="D59" s="55">
        <f>(DG40+DJ40+DM40+DP40)/4</f>
        <v>0</v>
      </c>
      <c r="E59">
        <f t="shared" si="7"/>
        <v>0</v>
      </c>
    </row>
    <row r="60" spans="2:5" x14ac:dyDescent="0.25">
      <c r="B60" t="s">
        <v>766</v>
      </c>
      <c r="C60" t="s">
        <v>781</v>
      </c>
      <c r="D60" s="55">
        <f>(DH40+DK40+DN40+DQ40)/4</f>
        <v>0</v>
      </c>
      <c r="E60">
        <f t="shared" si="7"/>
        <v>0</v>
      </c>
    </row>
    <row r="61" spans="2:5" x14ac:dyDescent="0.25">
      <c r="B61" t="s">
        <v>767</v>
      </c>
      <c r="C61" t="s">
        <v>781</v>
      </c>
      <c r="D61" s="55">
        <f>(DI40+DL40+DO40+DR40)/4</f>
        <v>0</v>
      </c>
      <c r="E61">
        <f t="shared" si="7"/>
        <v>0</v>
      </c>
    </row>
    <row r="62" spans="2:5" x14ac:dyDescent="0.2">
      <c r="D62" s="54">
        <f>SUM(D59:D61)</f>
        <v>0</v>
      </c>
      <c r="E62" s="54">
        <f>SUM(E59:E61)</f>
        <v>0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2"/>
  <sheetViews>
    <sheetView topLeftCell="A41" workbookViewId="0">
      <selection activeCell="D59" sqref="D59:D6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05" t="s">
        <v>0</v>
      </c>
      <c r="B4" s="105" t="s">
        <v>170</v>
      </c>
      <c r="C4" s="129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60" t="s">
        <v>321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78" t="s">
        <v>881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109" t="s">
        <v>329</v>
      </c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1"/>
      <c r="EW4" s="107" t="s">
        <v>326</v>
      </c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</row>
    <row r="5" spans="1:167" ht="15.75" customHeight="1" x14ac:dyDescent="0.25">
      <c r="A5" s="105"/>
      <c r="B5" s="10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89" t="s">
        <v>322</v>
      </c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1"/>
      <c r="AG5" s="79" t="s">
        <v>323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1"/>
      <c r="AV5" s="79" t="s">
        <v>379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1"/>
      <c r="BK5" s="89" t="s">
        <v>380</v>
      </c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1"/>
      <c r="BZ5" s="89" t="s">
        <v>330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1"/>
      <c r="CO5" s="112" t="s">
        <v>325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82" t="s">
        <v>331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79" t="s">
        <v>332</v>
      </c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1"/>
      <c r="EH5" s="116" t="s">
        <v>43</v>
      </c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8"/>
      <c r="EW5" s="82" t="s">
        <v>327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167" hidden="1" x14ac:dyDescent="0.2">
      <c r="A6" s="105"/>
      <c r="B6" s="105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idden="1" x14ac:dyDescent="0.2">
      <c r="A7" s="105"/>
      <c r="B7" s="105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idden="1" x14ac:dyDescent="0.2">
      <c r="A8" s="105"/>
      <c r="B8" s="105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idden="1" x14ac:dyDescent="0.2">
      <c r="A9" s="105"/>
      <c r="B9" s="105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idden="1" x14ac:dyDescent="0.2">
      <c r="A10" s="105"/>
      <c r="B10" s="105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5"/>
      <c r="B11" s="105"/>
      <c r="C11" s="88" t="s">
        <v>60</v>
      </c>
      <c r="D11" s="100" t="s">
        <v>2</v>
      </c>
      <c r="E11" s="100" t="s">
        <v>3</v>
      </c>
      <c r="F11" s="88" t="s">
        <v>83</v>
      </c>
      <c r="G11" s="100" t="s">
        <v>3</v>
      </c>
      <c r="H11" s="100" t="s">
        <v>9</v>
      </c>
      <c r="I11" s="100" t="s">
        <v>61</v>
      </c>
      <c r="J11" s="100" t="s">
        <v>10</v>
      </c>
      <c r="K11" s="100" t="s">
        <v>11</v>
      </c>
      <c r="L11" s="89" t="s">
        <v>62</v>
      </c>
      <c r="M11" s="90"/>
      <c r="N11" s="90"/>
      <c r="O11" s="108" t="s">
        <v>63</v>
      </c>
      <c r="P11" s="108"/>
      <c r="Q11" s="108"/>
      <c r="R11" s="88" t="s">
        <v>64</v>
      </c>
      <c r="S11" s="100"/>
      <c r="T11" s="100"/>
      <c r="U11" s="86" t="s">
        <v>972</v>
      </c>
      <c r="V11" s="87"/>
      <c r="W11" s="88"/>
      <c r="X11" s="100" t="s">
        <v>974</v>
      </c>
      <c r="Y11" s="100"/>
      <c r="Z11" s="100"/>
      <c r="AA11" s="100" t="s">
        <v>65</v>
      </c>
      <c r="AB11" s="100"/>
      <c r="AC11" s="100"/>
      <c r="AD11" s="100" t="s">
        <v>66</v>
      </c>
      <c r="AE11" s="100"/>
      <c r="AF11" s="100"/>
      <c r="AG11" s="100" t="s">
        <v>67</v>
      </c>
      <c r="AH11" s="100"/>
      <c r="AI11" s="100"/>
      <c r="AJ11" s="100" t="s">
        <v>68</v>
      </c>
      <c r="AK11" s="100"/>
      <c r="AL11" s="100"/>
      <c r="AM11" s="108" t="s">
        <v>69</v>
      </c>
      <c r="AN11" s="108"/>
      <c r="AO11" s="108"/>
      <c r="AP11" s="82" t="s">
        <v>70</v>
      </c>
      <c r="AQ11" s="82"/>
      <c r="AR11" s="82"/>
      <c r="AS11" s="108" t="s">
        <v>71</v>
      </c>
      <c r="AT11" s="108"/>
      <c r="AU11" s="108"/>
      <c r="AV11" s="108" t="s">
        <v>72</v>
      </c>
      <c r="AW11" s="108"/>
      <c r="AX11" s="108"/>
      <c r="AY11" s="108" t="s">
        <v>84</v>
      </c>
      <c r="AZ11" s="108"/>
      <c r="BA11" s="108"/>
      <c r="BB11" s="108" t="s">
        <v>73</v>
      </c>
      <c r="BC11" s="108"/>
      <c r="BD11" s="108"/>
      <c r="BE11" s="108" t="s">
        <v>1004</v>
      </c>
      <c r="BF11" s="108"/>
      <c r="BG11" s="108"/>
      <c r="BH11" s="108" t="s">
        <v>74</v>
      </c>
      <c r="BI11" s="108"/>
      <c r="BJ11" s="108"/>
      <c r="BK11" s="80" t="s">
        <v>373</v>
      </c>
      <c r="BL11" s="80"/>
      <c r="BM11" s="81"/>
      <c r="BN11" s="79" t="s">
        <v>374</v>
      </c>
      <c r="BO11" s="80"/>
      <c r="BP11" s="81"/>
      <c r="BQ11" s="82" t="s">
        <v>375</v>
      </c>
      <c r="BR11" s="82"/>
      <c r="BS11" s="82"/>
      <c r="BT11" s="82" t="s">
        <v>376</v>
      </c>
      <c r="BU11" s="82"/>
      <c r="BV11" s="82"/>
      <c r="BW11" s="82" t="s">
        <v>377</v>
      </c>
      <c r="BX11" s="82"/>
      <c r="BY11" s="79"/>
      <c r="BZ11" s="82" t="s">
        <v>75</v>
      </c>
      <c r="CA11" s="82"/>
      <c r="CB11" s="82"/>
      <c r="CC11" s="82" t="s">
        <v>85</v>
      </c>
      <c r="CD11" s="82"/>
      <c r="CE11" s="82"/>
      <c r="CF11" s="82" t="s">
        <v>76</v>
      </c>
      <c r="CG11" s="82"/>
      <c r="CH11" s="82"/>
      <c r="CI11" s="82" t="s">
        <v>77</v>
      </c>
      <c r="CJ11" s="82"/>
      <c r="CK11" s="82"/>
      <c r="CL11" s="82" t="s">
        <v>78</v>
      </c>
      <c r="CM11" s="82"/>
      <c r="CN11" s="82"/>
      <c r="CO11" s="82" t="s">
        <v>79</v>
      </c>
      <c r="CP11" s="82"/>
      <c r="CQ11" s="82"/>
      <c r="CR11" s="82" t="s">
        <v>80</v>
      </c>
      <c r="CS11" s="82"/>
      <c r="CT11" s="82"/>
      <c r="CU11" s="82" t="s">
        <v>81</v>
      </c>
      <c r="CV11" s="82"/>
      <c r="CW11" s="82"/>
      <c r="CX11" s="79" t="s">
        <v>82</v>
      </c>
      <c r="CY11" s="80"/>
      <c r="CZ11" s="81"/>
      <c r="DA11" s="79" t="s">
        <v>86</v>
      </c>
      <c r="DB11" s="80"/>
      <c r="DC11" s="81"/>
      <c r="DD11" s="79" t="s">
        <v>358</v>
      </c>
      <c r="DE11" s="80"/>
      <c r="DF11" s="81"/>
      <c r="DG11" s="79" t="s">
        <v>359</v>
      </c>
      <c r="DH11" s="80"/>
      <c r="DI11" s="81"/>
      <c r="DJ11" s="79" t="s">
        <v>360</v>
      </c>
      <c r="DK11" s="80"/>
      <c r="DL11" s="81"/>
      <c r="DM11" s="79" t="s">
        <v>361</v>
      </c>
      <c r="DN11" s="80"/>
      <c r="DO11" s="81"/>
      <c r="DP11" s="79" t="s">
        <v>362</v>
      </c>
      <c r="DQ11" s="80"/>
      <c r="DR11" s="81"/>
      <c r="DS11" s="79" t="s">
        <v>363</v>
      </c>
      <c r="DT11" s="80"/>
      <c r="DU11" s="81"/>
      <c r="DV11" s="82" t="s">
        <v>364</v>
      </c>
      <c r="DW11" s="82"/>
      <c r="DX11" s="82"/>
      <c r="DY11" s="82" t="s">
        <v>365</v>
      </c>
      <c r="DZ11" s="82"/>
      <c r="EA11" s="82"/>
      <c r="EB11" s="82" t="s">
        <v>366</v>
      </c>
      <c r="EC11" s="82"/>
      <c r="ED11" s="82"/>
      <c r="EE11" s="82" t="s">
        <v>367</v>
      </c>
      <c r="EF11" s="82"/>
      <c r="EG11" s="82"/>
      <c r="EH11" s="125" t="s">
        <v>368</v>
      </c>
      <c r="EI11" s="126"/>
      <c r="EJ11" s="127"/>
      <c r="EK11" s="125" t="s">
        <v>369</v>
      </c>
      <c r="EL11" s="126"/>
      <c r="EM11" s="127"/>
      <c r="EN11" s="125" t="s">
        <v>370</v>
      </c>
      <c r="EO11" s="126"/>
      <c r="EP11" s="127"/>
      <c r="EQ11" s="125" t="s">
        <v>371</v>
      </c>
      <c r="ER11" s="126"/>
      <c r="ES11" s="127"/>
      <c r="ET11" s="125" t="s">
        <v>372</v>
      </c>
      <c r="EU11" s="126"/>
      <c r="EV11" s="127"/>
      <c r="EW11" s="82" t="s">
        <v>353</v>
      </c>
      <c r="EX11" s="82"/>
      <c r="EY11" s="82"/>
      <c r="EZ11" s="82" t="s">
        <v>354</v>
      </c>
      <c r="FA11" s="82"/>
      <c r="FB11" s="82"/>
      <c r="FC11" s="82" t="s">
        <v>355</v>
      </c>
      <c r="FD11" s="82"/>
      <c r="FE11" s="82"/>
      <c r="FF11" s="82" t="s">
        <v>356</v>
      </c>
      <c r="FG11" s="82"/>
      <c r="FH11" s="82"/>
      <c r="FI11" s="82" t="s">
        <v>357</v>
      </c>
      <c r="FJ11" s="82"/>
      <c r="FK11" s="82"/>
    </row>
    <row r="12" spans="1:167" ht="70.5" customHeight="1" thickBot="1" x14ac:dyDescent="0.3">
      <c r="A12" s="105"/>
      <c r="B12" s="105"/>
      <c r="C12" s="122" t="s">
        <v>958</v>
      </c>
      <c r="D12" s="128"/>
      <c r="E12" s="124"/>
      <c r="F12" s="123" t="s">
        <v>962</v>
      </c>
      <c r="G12" s="123"/>
      <c r="H12" s="124"/>
      <c r="I12" s="122" t="s">
        <v>966</v>
      </c>
      <c r="J12" s="123"/>
      <c r="K12" s="124"/>
      <c r="L12" s="122" t="s">
        <v>968</v>
      </c>
      <c r="M12" s="123"/>
      <c r="N12" s="124"/>
      <c r="O12" s="122" t="s">
        <v>969</v>
      </c>
      <c r="P12" s="123"/>
      <c r="Q12" s="124"/>
      <c r="R12" s="119" t="s">
        <v>971</v>
      </c>
      <c r="S12" s="120"/>
      <c r="T12" s="121"/>
      <c r="U12" s="119" t="s">
        <v>973</v>
      </c>
      <c r="V12" s="120"/>
      <c r="W12" s="121"/>
      <c r="X12" s="119" t="s">
        <v>975</v>
      </c>
      <c r="Y12" s="120"/>
      <c r="Z12" s="121"/>
      <c r="AA12" s="119" t="s">
        <v>976</v>
      </c>
      <c r="AB12" s="120"/>
      <c r="AC12" s="121"/>
      <c r="AD12" s="119" t="s">
        <v>979</v>
      </c>
      <c r="AE12" s="120"/>
      <c r="AF12" s="121"/>
      <c r="AG12" s="119" t="s">
        <v>980</v>
      </c>
      <c r="AH12" s="120"/>
      <c r="AI12" s="121"/>
      <c r="AJ12" s="119" t="s">
        <v>983</v>
      </c>
      <c r="AK12" s="120"/>
      <c r="AL12" s="121"/>
      <c r="AM12" s="119" t="s">
        <v>987</v>
      </c>
      <c r="AN12" s="120"/>
      <c r="AO12" s="121"/>
      <c r="AP12" s="119" t="s">
        <v>991</v>
      </c>
      <c r="AQ12" s="120"/>
      <c r="AR12" s="121"/>
      <c r="AS12" s="119" t="s">
        <v>992</v>
      </c>
      <c r="AT12" s="120"/>
      <c r="AU12" s="121"/>
      <c r="AV12" s="119" t="s">
        <v>993</v>
      </c>
      <c r="AW12" s="120"/>
      <c r="AX12" s="121"/>
      <c r="AY12" s="119" t="s">
        <v>995</v>
      </c>
      <c r="AZ12" s="120"/>
      <c r="BA12" s="121"/>
      <c r="BB12" s="119" t="s">
        <v>997</v>
      </c>
      <c r="BC12" s="120"/>
      <c r="BD12" s="121"/>
      <c r="BE12" s="119" t="s">
        <v>1001</v>
      </c>
      <c r="BF12" s="120"/>
      <c r="BG12" s="121"/>
      <c r="BH12" s="122" t="s">
        <v>305</v>
      </c>
      <c r="BI12" s="123"/>
      <c r="BJ12" s="124"/>
      <c r="BK12" s="119" t="s">
        <v>1006</v>
      </c>
      <c r="BL12" s="120"/>
      <c r="BM12" s="121"/>
      <c r="BN12" s="119" t="s">
        <v>1007</v>
      </c>
      <c r="BO12" s="120"/>
      <c r="BP12" s="121"/>
      <c r="BQ12" s="119" t="s">
        <v>1011</v>
      </c>
      <c r="BR12" s="120"/>
      <c r="BS12" s="121"/>
      <c r="BT12" s="119" t="s">
        <v>1012</v>
      </c>
      <c r="BU12" s="120"/>
      <c r="BV12" s="121"/>
      <c r="BW12" s="119" t="s">
        <v>1013</v>
      </c>
      <c r="BX12" s="120"/>
      <c r="BY12" s="121"/>
      <c r="BZ12" s="119" t="s">
        <v>309</v>
      </c>
      <c r="CA12" s="120"/>
      <c r="CB12" s="121"/>
      <c r="CC12" s="119" t="s">
        <v>1014</v>
      </c>
      <c r="CD12" s="120"/>
      <c r="CE12" s="121"/>
      <c r="CF12" s="119" t="s">
        <v>1015</v>
      </c>
      <c r="CG12" s="120"/>
      <c r="CH12" s="121"/>
      <c r="CI12" s="119" t="s">
        <v>1017</v>
      </c>
      <c r="CJ12" s="120"/>
      <c r="CK12" s="121"/>
      <c r="CL12" s="119" t="s">
        <v>1018</v>
      </c>
      <c r="CM12" s="120"/>
      <c r="CN12" s="121"/>
      <c r="CO12" s="119" t="s">
        <v>1021</v>
      </c>
      <c r="CP12" s="120"/>
      <c r="CQ12" s="121"/>
      <c r="CR12" s="119" t="s">
        <v>1022</v>
      </c>
      <c r="CS12" s="120"/>
      <c r="CT12" s="121"/>
      <c r="CU12" s="119" t="s">
        <v>1025</v>
      </c>
      <c r="CV12" s="120"/>
      <c r="CW12" s="121"/>
      <c r="CX12" s="119" t="s">
        <v>1026</v>
      </c>
      <c r="CY12" s="120"/>
      <c r="CZ12" s="121"/>
      <c r="DA12" s="119" t="s">
        <v>498</v>
      </c>
      <c r="DB12" s="120"/>
      <c r="DC12" s="121"/>
      <c r="DD12" s="119" t="s">
        <v>1028</v>
      </c>
      <c r="DE12" s="120"/>
      <c r="DF12" s="121"/>
      <c r="DG12" s="119" t="s">
        <v>1029</v>
      </c>
      <c r="DH12" s="120"/>
      <c r="DI12" s="121"/>
      <c r="DJ12" s="119" t="s">
        <v>1033</v>
      </c>
      <c r="DK12" s="120"/>
      <c r="DL12" s="121"/>
      <c r="DM12" s="119" t="s">
        <v>1035</v>
      </c>
      <c r="DN12" s="120"/>
      <c r="DO12" s="121"/>
      <c r="DP12" s="119" t="s">
        <v>1036</v>
      </c>
      <c r="DQ12" s="120"/>
      <c r="DR12" s="121"/>
      <c r="DS12" s="119" t="s">
        <v>1038</v>
      </c>
      <c r="DT12" s="120"/>
      <c r="DU12" s="121"/>
      <c r="DV12" s="119" t="s">
        <v>1039</v>
      </c>
      <c r="DW12" s="120"/>
      <c r="DX12" s="121"/>
      <c r="DY12" s="119" t="s">
        <v>1040</v>
      </c>
      <c r="DZ12" s="120"/>
      <c r="EA12" s="121"/>
      <c r="EB12" s="119" t="s">
        <v>1042</v>
      </c>
      <c r="EC12" s="120"/>
      <c r="ED12" s="121"/>
      <c r="EE12" s="119" t="s">
        <v>1045</v>
      </c>
      <c r="EF12" s="120"/>
      <c r="EG12" s="121"/>
      <c r="EH12" s="119" t="s">
        <v>1049</v>
      </c>
      <c r="EI12" s="120"/>
      <c r="EJ12" s="121"/>
      <c r="EK12" s="119" t="s">
        <v>1051</v>
      </c>
      <c r="EL12" s="120"/>
      <c r="EM12" s="121"/>
      <c r="EN12" s="119" t="s">
        <v>517</v>
      </c>
      <c r="EO12" s="120"/>
      <c r="EP12" s="121"/>
      <c r="EQ12" s="119" t="s">
        <v>1056</v>
      </c>
      <c r="ER12" s="120"/>
      <c r="ES12" s="121"/>
      <c r="ET12" s="119" t="s">
        <v>1057</v>
      </c>
      <c r="EU12" s="120"/>
      <c r="EV12" s="121"/>
      <c r="EW12" s="119" t="s">
        <v>1059</v>
      </c>
      <c r="EX12" s="120"/>
      <c r="EY12" s="121"/>
      <c r="EZ12" s="119" t="s">
        <v>1060</v>
      </c>
      <c r="FA12" s="120"/>
      <c r="FB12" s="121"/>
      <c r="FC12" s="119" t="s">
        <v>1063</v>
      </c>
      <c r="FD12" s="120"/>
      <c r="FE12" s="121"/>
      <c r="FF12" s="119" t="s">
        <v>1064</v>
      </c>
      <c r="FG12" s="120"/>
      <c r="FH12" s="121"/>
      <c r="FI12" s="119" t="s">
        <v>1067</v>
      </c>
      <c r="FJ12" s="120"/>
      <c r="FK12" s="121"/>
    </row>
    <row r="13" spans="1:167" ht="144.75" customHeight="1" thickBot="1" x14ac:dyDescent="0.3">
      <c r="A13" s="105"/>
      <c r="B13" s="105"/>
      <c r="C13" s="39" t="s">
        <v>959</v>
      </c>
      <c r="D13" s="36" t="s">
        <v>960</v>
      </c>
      <c r="E13" s="27" t="s">
        <v>961</v>
      </c>
      <c r="F13" s="28" t="s">
        <v>963</v>
      </c>
      <c r="G13" s="28" t="s">
        <v>964</v>
      </c>
      <c r="H13" s="27" t="s">
        <v>965</v>
      </c>
      <c r="I13" s="26" t="s">
        <v>277</v>
      </c>
      <c r="J13" s="28" t="s">
        <v>278</v>
      </c>
      <c r="K13" s="27" t="s">
        <v>967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970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977</v>
      </c>
      <c r="AC13" s="25" t="s">
        <v>978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981</v>
      </c>
      <c r="AI13" s="25" t="s">
        <v>982</v>
      </c>
      <c r="AJ13" s="23" t="s">
        <v>984</v>
      </c>
      <c r="AK13" s="24" t="s">
        <v>985</v>
      </c>
      <c r="AL13" s="25" t="s">
        <v>986</v>
      </c>
      <c r="AM13" s="23" t="s">
        <v>988</v>
      </c>
      <c r="AN13" s="24" t="s">
        <v>989</v>
      </c>
      <c r="AO13" s="25" t="s">
        <v>990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994</v>
      </c>
      <c r="AX13" s="25" t="s">
        <v>204</v>
      </c>
      <c r="AY13" s="23" t="s">
        <v>303</v>
      </c>
      <c r="AZ13" s="24" t="s">
        <v>304</v>
      </c>
      <c r="BA13" s="25" t="s">
        <v>996</v>
      </c>
      <c r="BB13" s="23" t="s">
        <v>998</v>
      </c>
      <c r="BC13" s="24" t="s">
        <v>999</v>
      </c>
      <c r="BD13" s="25" t="s">
        <v>1000</v>
      </c>
      <c r="BE13" s="23" t="s">
        <v>1002</v>
      </c>
      <c r="BF13" s="24" t="s">
        <v>1003</v>
      </c>
      <c r="BG13" s="25" t="s">
        <v>1005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1008</v>
      </c>
      <c r="BO13" s="24" t="s">
        <v>1009</v>
      </c>
      <c r="BP13" s="25" t="s">
        <v>1010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1016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1019</v>
      </c>
      <c r="CN13" s="25" t="s">
        <v>1020</v>
      </c>
      <c r="CO13" s="23" t="s">
        <v>260</v>
      </c>
      <c r="CP13" s="24" t="s">
        <v>261</v>
      </c>
      <c r="CQ13" s="25" t="s">
        <v>218</v>
      </c>
      <c r="CR13" s="23" t="s">
        <v>1023</v>
      </c>
      <c r="CS13" s="24" t="s">
        <v>853</v>
      </c>
      <c r="CT13" s="25" t="s">
        <v>1024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1027</v>
      </c>
      <c r="DB13" s="24" t="s">
        <v>499</v>
      </c>
      <c r="DC13" s="25" t="s">
        <v>500</v>
      </c>
      <c r="DD13" s="41" t="s">
        <v>182</v>
      </c>
      <c r="DE13" s="42" t="s">
        <v>283</v>
      </c>
      <c r="DF13" s="42" t="s">
        <v>282</v>
      </c>
      <c r="DG13" s="41" t="s">
        <v>1030</v>
      </c>
      <c r="DH13" s="42" t="s">
        <v>1031</v>
      </c>
      <c r="DI13" s="42" t="s">
        <v>1032</v>
      </c>
      <c r="DJ13" s="41" t="s">
        <v>501</v>
      </c>
      <c r="DK13" s="42" t="s">
        <v>502</v>
      </c>
      <c r="DL13" s="42" t="s">
        <v>1034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1037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1041</v>
      </c>
      <c r="EB13" s="23" t="s">
        <v>531</v>
      </c>
      <c r="EC13" s="24" t="s">
        <v>1043</v>
      </c>
      <c r="ED13" s="25" t="s">
        <v>1044</v>
      </c>
      <c r="EE13" s="23" t="s">
        <v>1046</v>
      </c>
      <c r="EF13" s="24" t="s">
        <v>1047</v>
      </c>
      <c r="EG13" s="25" t="s">
        <v>1048</v>
      </c>
      <c r="EH13" s="23" t="s">
        <v>514</v>
      </c>
      <c r="EI13" s="24" t="s">
        <v>1050</v>
      </c>
      <c r="EJ13" s="25" t="s">
        <v>257</v>
      </c>
      <c r="EK13" s="23" t="s">
        <v>515</v>
      </c>
      <c r="EL13" s="24" t="s">
        <v>1052</v>
      </c>
      <c r="EM13" s="25" t="s">
        <v>1053</v>
      </c>
      <c r="EN13" s="23" t="s">
        <v>1054</v>
      </c>
      <c r="EO13" s="24" t="s">
        <v>1055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1058</v>
      </c>
      <c r="EW13" s="23" t="s">
        <v>522</v>
      </c>
      <c r="EX13" s="24" t="s">
        <v>523</v>
      </c>
      <c r="EY13" s="25" t="s">
        <v>524</v>
      </c>
      <c r="EZ13" s="23" t="s">
        <v>1061</v>
      </c>
      <c r="FA13" s="24" t="s">
        <v>1062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1064</v>
      </c>
      <c r="FG13" s="24" t="s">
        <v>1065</v>
      </c>
      <c r="FH13" s="25" t="s">
        <v>1066</v>
      </c>
      <c r="FI13" s="23" t="s">
        <v>1068</v>
      </c>
      <c r="FJ13" s="24" t="s">
        <v>1069</v>
      </c>
      <c r="FK13" s="25" t="s">
        <v>1070</v>
      </c>
    </row>
    <row r="14" spans="1:167" x14ac:dyDescent="0.2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4"/>
      <c r="BL14" s="4"/>
      <c r="BM14" s="4"/>
      <c r="BN14" s="4"/>
      <c r="BO14" s="4"/>
      <c r="BP14" s="4"/>
      <c r="BQ14" s="17"/>
      <c r="BR14" s="17"/>
      <c r="BS14" s="17"/>
      <c r="BT14" s="17"/>
      <c r="BU14" s="17"/>
      <c r="BV14" s="17"/>
      <c r="BW14" s="17"/>
      <c r="BX14" s="4"/>
      <c r="BY14" s="4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">
      <c r="A38" s="3">
        <v>25</v>
      </c>
      <c r="B38" s="4"/>
      <c r="C38" s="48"/>
      <c r="D38" s="48"/>
      <c r="E38" s="48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01" t="s">
        <v>171</v>
      </c>
      <c r="B39" s="102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FK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</row>
    <row r="40" spans="1:167" ht="39" customHeight="1" x14ac:dyDescent="0.25">
      <c r="A40" s="103" t="s">
        <v>792</v>
      </c>
      <c r="B40" s="104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" t="s">
        <v>763</v>
      </c>
    </row>
    <row r="43" spans="1:167" x14ac:dyDescent="0.25">
      <c r="B43" t="s">
        <v>764</v>
      </c>
      <c r="C43" t="s">
        <v>782</v>
      </c>
      <c r="D43" s="55">
        <f>(C40+F40+I40+L40+O40)/5</f>
        <v>0</v>
      </c>
      <c r="E43" s="33">
        <f>D43/100*25</f>
        <v>0</v>
      </c>
    </row>
    <row r="44" spans="1:167" x14ac:dyDescent="0.25">
      <c r="B44" t="s">
        <v>766</v>
      </c>
      <c r="C44" t="s">
        <v>782</v>
      </c>
      <c r="D44" s="55">
        <f>(D40+G40+J40+M40+P40)/5</f>
        <v>0</v>
      </c>
      <c r="E44" s="33">
        <f t="shared" ref="E44:E45" si="7">D44/100*25</f>
        <v>0</v>
      </c>
    </row>
    <row r="45" spans="1:167" x14ac:dyDescent="0.25">
      <c r="B45" t="s">
        <v>767</v>
      </c>
      <c r="C45" t="s">
        <v>782</v>
      </c>
      <c r="D45" s="55">
        <f>(E40+H40+K40+N40+Q40)/5</f>
        <v>0</v>
      </c>
      <c r="E45" s="33">
        <f t="shared" si="7"/>
        <v>0</v>
      </c>
    </row>
    <row r="46" spans="1:167" x14ac:dyDescent="0.2">
      <c r="D46" s="53">
        <f>SUM(D43:D45)</f>
        <v>0</v>
      </c>
      <c r="E46" s="53">
        <f>SUM(E43:E45)</f>
        <v>0</v>
      </c>
    </row>
    <row r="47" spans="1:167" x14ac:dyDescent="0.25">
      <c r="B47" t="s">
        <v>764</v>
      </c>
      <c r="C47" t="s">
        <v>783</v>
      </c>
      <c r="D47" s="55">
        <f>(R40+U40+X40+AA40+AD40+AG40+AJ40+AM40+AP40+AS40+AV40+AY40+BB40+BE40+BH40)/15</f>
        <v>0</v>
      </c>
      <c r="E47">
        <f>D47/100*25</f>
        <v>0</v>
      </c>
    </row>
    <row r="48" spans="1:167" x14ac:dyDescent="0.25">
      <c r="B48" t="s">
        <v>766</v>
      </c>
      <c r="C48" t="s">
        <v>783</v>
      </c>
      <c r="D48" s="55">
        <f>(S40+V40+Y40+AB40+AE40+AH40+AK40+AN40+AQ40+AT40+AW40+AZ40+BC40+BF40+BI40)/15</f>
        <v>0</v>
      </c>
      <c r="E48">
        <f t="shared" ref="E48:E49" si="8">D48/100*25</f>
        <v>0</v>
      </c>
    </row>
    <row r="49" spans="2:5" x14ac:dyDescent="0.25">
      <c r="B49" t="s">
        <v>767</v>
      </c>
      <c r="C49" t="s">
        <v>783</v>
      </c>
      <c r="D49" s="55">
        <f>(T40+W40+Z40+AC40+AF40+AI40+AL40+AO40+AR40+AU40+AX40+BA40+BD40+BG40+BJ40)/15</f>
        <v>0</v>
      </c>
      <c r="E49">
        <f t="shared" si="8"/>
        <v>0</v>
      </c>
    </row>
    <row r="50" spans="2:5" x14ac:dyDescent="0.2">
      <c r="D50" s="54">
        <f>SUM(D47:D49)</f>
        <v>0</v>
      </c>
      <c r="E50" s="54">
        <f>SUM(E47:E49)</f>
        <v>0</v>
      </c>
    </row>
    <row r="51" spans="2:5" x14ac:dyDescent="0.25">
      <c r="B51" t="s">
        <v>764</v>
      </c>
      <c r="C51" t="s">
        <v>784</v>
      </c>
      <c r="D51" s="55">
        <f>(BK40+BN40+BQ40+BT40+BW40)/5</f>
        <v>0</v>
      </c>
      <c r="E51">
        <f>D51/100*25</f>
        <v>0</v>
      </c>
    </row>
    <row r="52" spans="2:5" x14ac:dyDescent="0.25">
      <c r="B52" t="s">
        <v>766</v>
      </c>
      <c r="C52" t="s">
        <v>784</v>
      </c>
      <c r="D52" s="55">
        <f>(BL40+BO40+BR40+BU40+BX40)/5</f>
        <v>0</v>
      </c>
      <c r="E52">
        <f t="shared" ref="E52:E53" si="9">D52/100*25</f>
        <v>0</v>
      </c>
    </row>
    <row r="53" spans="2:5" x14ac:dyDescent="0.25">
      <c r="B53" t="s">
        <v>767</v>
      </c>
      <c r="C53" t="s">
        <v>784</v>
      </c>
      <c r="D53" s="55">
        <f>(BM40+BP40+BS40+BV40+BY40)/5</f>
        <v>0</v>
      </c>
      <c r="E53">
        <f t="shared" si="9"/>
        <v>0</v>
      </c>
    </row>
    <row r="54" spans="2:5" x14ac:dyDescent="0.2">
      <c r="D54" s="54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785</v>
      </c>
      <c r="D55" s="5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766</v>
      </c>
      <c r="C56" t="s">
        <v>785</v>
      </c>
      <c r="D56" s="55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 x14ac:dyDescent="0.25">
      <c r="B57" t="s">
        <v>767</v>
      </c>
      <c r="C57" t="s">
        <v>785</v>
      </c>
      <c r="D57" s="55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 x14ac:dyDescent="0.2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786</v>
      </c>
      <c r="D59" s="55">
        <f>(EW40+EZ40+FC40+FF40+FI40)/5</f>
        <v>0</v>
      </c>
      <c r="E59">
        <f>D59/100*25</f>
        <v>0</v>
      </c>
    </row>
    <row r="60" spans="2:5" x14ac:dyDescent="0.25">
      <c r="B60" t="s">
        <v>766</v>
      </c>
      <c r="C60" t="s">
        <v>786</v>
      </c>
      <c r="D60" s="55">
        <f>(EX40+FA40+FD40+FG40+FJ40)/5</f>
        <v>0</v>
      </c>
      <c r="E60">
        <f t="shared" ref="E60:E61" si="11">D60/100*25</f>
        <v>0</v>
      </c>
    </row>
    <row r="61" spans="2:5" x14ac:dyDescent="0.25">
      <c r="B61" t="s">
        <v>767</v>
      </c>
      <c r="C61" t="s">
        <v>786</v>
      </c>
      <c r="D61" s="55">
        <f>(EY40+FB40+FE40+FH40+FK40)/5</f>
        <v>0</v>
      </c>
      <c r="E61">
        <f t="shared" si="11"/>
        <v>0</v>
      </c>
    </row>
    <row r="62" spans="2:5" x14ac:dyDescent="0.2">
      <c r="D62" s="54">
        <f>SUM(D59:D61)</f>
        <v>0</v>
      </c>
      <c r="E62" s="54">
        <f>SUM(E59:E61)</f>
        <v>0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40" workbookViewId="0">
      <selection activeCell="EM19" sqref="EM19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54" ht="15.75" x14ac:dyDescent="0.2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54" ht="15.75" x14ac:dyDescent="0.25">
      <c r="A2" s="8" t="s">
        <v>799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54" ht="15.75" customHeight="1" x14ac:dyDescent="0.25">
      <c r="A4" s="105" t="s">
        <v>0</v>
      </c>
      <c r="B4" s="105" t="s">
        <v>170</v>
      </c>
      <c r="C4" s="129" t="s">
        <v>382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78" t="s">
        <v>321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 t="s">
        <v>881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130" t="s">
        <v>329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07" t="s">
        <v>383</v>
      </c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</row>
    <row r="5" spans="1:254" ht="13.5" customHeight="1" x14ac:dyDescent="0.25">
      <c r="A5" s="105"/>
      <c r="B5" s="10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 t="s">
        <v>322</v>
      </c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82" t="s">
        <v>323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379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108" t="s">
        <v>380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 t="s">
        <v>330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12" t="s">
        <v>325</v>
      </c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 t="s">
        <v>331</v>
      </c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31" t="s">
        <v>332</v>
      </c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12" t="s">
        <v>43</v>
      </c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82" t="s">
        <v>327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54" hidden="1" x14ac:dyDescent="0.2">
      <c r="A6" s="105"/>
      <c r="B6" s="105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idden="1" x14ac:dyDescent="0.2">
      <c r="A7" s="105"/>
      <c r="B7" s="105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idden="1" x14ac:dyDescent="0.2">
      <c r="A8" s="105"/>
      <c r="B8" s="105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idden="1" x14ac:dyDescent="0.2">
      <c r="A9" s="105"/>
      <c r="B9" s="105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idden="1" x14ac:dyDescent="0.2">
      <c r="A10" s="105"/>
      <c r="B10" s="105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5"/>
      <c r="B11" s="105"/>
      <c r="C11" s="108" t="s">
        <v>87</v>
      </c>
      <c r="D11" s="108" t="s">
        <v>2</v>
      </c>
      <c r="E11" s="108" t="s">
        <v>3</v>
      </c>
      <c r="F11" s="108" t="s">
        <v>88</v>
      </c>
      <c r="G11" s="108" t="s">
        <v>6</v>
      </c>
      <c r="H11" s="108" t="s">
        <v>7</v>
      </c>
      <c r="I11" s="108" t="s">
        <v>116</v>
      </c>
      <c r="J11" s="108" t="s">
        <v>6</v>
      </c>
      <c r="K11" s="108" t="s">
        <v>7</v>
      </c>
      <c r="L11" s="108" t="s">
        <v>89</v>
      </c>
      <c r="M11" s="108" t="s">
        <v>1</v>
      </c>
      <c r="N11" s="108" t="s">
        <v>2</v>
      </c>
      <c r="O11" s="108" t="s">
        <v>90</v>
      </c>
      <c r="P11" s="108"/>
      <c r="Q11" s="108"/>
      <c r="R11" s="108" t="s">
        <v>91</v>
      </c>
      <c r="S11" s="108"/>
      <c r="T11" s="108"/>
      <c r="U11" s="108" t="s">
        <v>92</v>
      </c>
      <c r="V11" s="108"/>
      <c r="W11" s="108"/>
      <c r="X11" s="108" t="s">
        <v>93</v>
      </c>
      <c r="Y11" s="108"/>
      <c r="Z11" s="108"/>
      <c r="AA11" s="82" t="s">
        <v>1097</v>
      </c>
      <c r="AB11" s="82"/>
      <c r="AC11" s="82"/>
      <c r="AD11" s="82" t="s">
        <v>94</v>
      </c>
      <c r="AE11" s="82"/>
      <c r="AF11" s="82"/>
      <c r="AG11" s="108" t="s">
        <v>95</v>
      </c>
      <c r="AH11" s="108"/>
      <c r="AI11" s="108"/>
      <c r="AJ11" s="82" t="s">
        <v>96</v>
      </c>
      <c r="AK11" s="82"/>
      <c r="AL11" s="82"/>
      <c r="AM11" s="108" t="s">
        <v>97</v>
      </c>
      <c r="AN11" s="108"/>
      <c r="AO11" s="108"/>
      <c r="AP11" s="108" t="s">
        <v>98</v>
      </c>
      <c r="AQ11" s="108"/>
      <c r="AR11" s="108"/>
      <c r="AS11" s="108" t="s">
        <v>99</v>
      </c>
      <c r="AT11" s="108"/>
      <c r="AU11" s="108"/>
      <c r="AV11" s="82" t="s">
        <v>100</v>
      </c>
      <c r="AW11" s="82"/>
      <c r="AX11" s="82"/>
      <c r="AY11" s="82" t="s">
        <v>101</v>
      </c>
      <c r="AZ11" s="82"/>
      <c r="BA11" s="82"/>
      <c r="BB11" s="82" t="s">
        <v>102</v>
      </c>
      <c r="BC11" s="82"/>
      <c r="BD11" s="82"/>
      <c r="BE11" s="82" t="s">
        <v>117</v>
      </c>
      <c r="BF11" s="82"/>
      <c r="BG11" s="82"/>
      <c r="BH11" s="82" t="s">
        <v>1121</v>
      </c>
      <c r="BI11" s="82"/>
      <c r="BJ11" s="82"/>
      <c r="BK11" s="82" t="s">
        <v>103</v>
      </c>
      <c r="BL11" s="82"/>
      <c r="BM11" s="82"/>
      <c r="BN11" s="82" t="s">
        <v>104</v>
      </c>
      <c r="BO11" s="82"/>
      <c r="BP11" s="82"/>
      <c r="BQ11" s="82" t="s">
        <v>105</v>
      </c>
      <c r="BR11" s="82"/>
      <c r="BS11" s="82"/>
      <c r="BT11" s="82" t="s">
        <v>106</v>
      </c>
      <c r="BU11" s="82"/>
      <c r="BV11" s="82"/>
      <c r="BW11" s="82" t="s">
        <v>407</v>
      </c>
      <c r="BX11" s="82"/>
      <c r="BY11" s="82"/>
      <c r="BZ11" s="82" t="s">
        <v>408</v>
      </c>
      <c r="CA11" s="82"/>
      <c r="CB11" s="82"/>
      <c r="CC11" s="82" t="s">
        <v>409</v>
      </c>
      <c r="CD11" s="82"/>
      <c r="CE11" s="82"/>
      <c r="CF11" s="82" t="s">
        <v>410</v>
      </c>
      <c r="CG11" s="82"/>
      <c r="CH11" s="82"/>
      <c r="CI11" s="82" t="s">
        <v>411</v>
      </c>
      <c r="CJ11" s="82"/>
      <c r="CK11" s="82"/>
      <c r="CL11" s="82" t="s">
        <v>412</v>
      </c>
      <c r="CM11" s="82"/>
      <c r="CN11" s="82"/>
      <c r="CO11" s="79" t="s">
        <v>107</v>
      </c>
      <c r="CP11" s="80"/>
      <c r="CQ11" s="81"/>
      <c r="CR11" s="82" t="s">
        <v>108</v>
      </c>
      <c r="CS11" s="82"/>
      <c r="CT11" s="82"/>
      <c r="CU11" s="82" t="s">
        <v>118</v>
      </c>
      <c r="CV11" s="82"/>
      <c r="CW11" s="82"/>
      <c r="CX11" s="82" t="s">
        <v>109</v>
      </c>
      <c r="CY11" s="82"/>
      <c r="CZ11" s="82"/>
      <c r="DA11" s="82" t="s">
        <v>110</v>
      </c>
      <c r="DB11" s="82"/>
      <c r="DC11" s="82"/>
      <c r="DD11" s="82" t="s">
        <v>111</v>
      </c>
      <c r="DE11" s="82"/>
      <c r="DF11" s="82"/>
      <c r="DG11" s="82" t="s">
        <v>112</v>
      </c>
      <c r="DH11" s="82"/>
      <c r="DI11" s="82"/>
      <c r="DJ11" s="82" t="s">
        <v>113</v>
      </c>
      <c r="DK11" s="82"/>
      <c r="DL11" s="82"/>
      <c r="DM11" s="82" t="s">
        <v>114</v>
      </c>
      <c r="DN11" s="82"/>
      <c r="DO11" s="82"/>
      <c r="DP11" s="82" t="s">
        <v>115</v>
      </c>
      <c r="DQ11" s="82"/>
      <c r="DR11" s="82"/>
      <c r="DS11" s="82" t="s">
        <v>119</v>
      </c>
      <c r="DT11" s="82"/>
      <c r="DU11" s="82"/>
      <c r="DV11" s="82" t="s">
        <v>120</v>
      </c>
      <c r="DW11" s="82"/>
      <c r="DX11" s="82"/>
      <c r="DY11" s="82" t="s">
        <v>121</v>
      </c>
      <c r="DZ11" s="82"/>
      <c r="EA11" s="82"/>
      <c r="EB11" s="82" t="s">
        <v>390</v>
      </c>
      <c r="EC11" s="82"/>
      <c r="ED11" s="82"/>
      <c r="EE11" s="82" t="s">
        <v>391</v>
      </c>
      <c r="EF11" s="82"/>
      <c r="EG11" s="82"/>
      <c r="EH11" s="82" t="s">
        <v>392</v>
      </c>
      <c r="EI11" s="82"/>
      <c r="EJ11" s="82"/>
      <c r="EK11" s="82" t="s">
        <v>393</v>
      </c>
      <c r="EL11" s="82"/>
      <c r="EM11" s="82"/>
      <c r="EN11" s="82" t="s">
        <v>394</v>
      </c>
      <c r="EO11" s="82"/>
      <c r="EP11" s="82"/>
      <c r="EQ11" s="82" t="s">
        <v>395</v>
      </c>
      <c r="ER11" s="82"/>
      <c r="ES11" s="82"/>
      <c r="ET11" s="82" t="s">
        <v>396</v>
      </c>
      <c r="EU11" s="82"/>
      <c r="EV11" s="82"/>
      <c r="EW11" s="82" t="s">
        <v>397</v>
      </c>
      <c r="EX11" s="82"/>
      <c r="EY11" s="82"/>
      <c r="EZ11" s="82" t="s">
        <v>398</v>
      </c>
      <c r="FA11" s="82"/>
      <c r="FB11" s="82"/>
      <c r="FC11" s="82" t="s">
        <v>399</v>
      </c>
      <c r="FD11" s="82"/>
      <c r="FE11" s="82"/>
      <c r="FF11" s="82" t="s">
        <v>400</v>
      </c>
      <c r="FG11" s="82"/>
      <c r="FH11" s="82"/>
      <c r="FI11" s="82" t="s">
        <v>401</v>
      </c>
      <c r="FJ11" s="82"/>
      <c r="FK11" s="82"/>
      <c r="FL11" s="82" t="s">
        <v>402</v>
      </c>
      <c r="FM11" s="82"/>
      <c r="FN11" s="82"/>
      <c r="FO11" s="82" t="s">
        <v>403</v>
      </c>
      <c r="FP11" s="82"/>
      <c r="FQ11" s="82"/>
      <c r="FR11" s="82" t="s">
        <v>404</v>
      </c>
      <c r="FS11" s="82"/>
      <c r="FT11" s="82"/>
      <c r="FU11" s="82" t="s">
        <v>405</v>
      </c>
      <c r="FV11" s="82"/>
      <c r="FW11" s="82"/>
      <c r="FX11" s="82" t="s">
        <v>406</v>
      </c>
      <c r="FY11" s="82"/>
      <c r="FZ11" s="82"/>
      <c r="GA11" s="82" t="s">
        <v>384</v>
      </c>
      <c r="GB11" s="82"/>
      <c r="GC11" s="82"/>
      <c r="GD11" s="82" t="s">
        <v>385</v>
      </c>
      <c r="GE11" s="82"/>
      <c r="GF11" s="82"/>
      <c r="GG11" s="82" t="s">
        <v>386</v>
      </c>
      <c r="GH11" s="82"/>
      <c r="GI11" s="82"/>
      <c r="GJ11" s="82" t="s">
        <v>387</v>
      </c>
      <c r="GK11" s="82"/>
      <c r="GL11" s="82"/>
      <c r="GM11" s="82" t="s">
        <v>388</v>
      </c>
      <c r="GN11" s="82"/>
      <c r="GO11" s="82"/>
      <c r="GP11" s="82" t="s">
        <v>389</v>
      </c>
      <c r="GQ11" s="82"/>
      <c r="GR11" s="82"/>
    </row>
    <row r="12" spans="1:254" ht="87" customHeight="1" x14ac:dyDescent="0.25">
      <c r="A12" s="105"/>
      <c r="B12" s="105"/>
      <c r="C12" s="93" t="s">
        <v>1071</v>
      </c>
      <c r="D12" s="93"/>
      <c r="E12" s="93"/>
      <c r="F12" s="93" t="s">
        <v>1073</v>
      </c>
      <c r="G12" s="93"/>
      <c r="H12" s="93"/>
      <c r="I12" s="93" t="s">
        <v>1076</v>
      </c>
      <c r="J12" s="93"/>
      <c r="K12" s="93"/>
      <c r="L12" s="93" t="s">
        <v>1080</v>
      </c>
      <c r="M12" s="93"/>
      <c r="N12" s="93"/>
      <c r="O12" s="93" t="s">
        <v>1084</v>
      </c>
      <c r="P12" s="93"/>
      <c r="Q12" s="93"/>
      <c r="R12" s="93" t="s">
        <v>1088</v>
      </c>
      <c r="S12" s="93"/>
      <c r="T12" s="93"/>
      <c r="U12" s="93" t="s">
        <v>1092</v>
      </c>
      <c r="V12" s="93"/>
      <c r="W12" s="93"/>
      <c r="X12" s="93" t="s">
        <v>1096</v>
      </c>
      <c r="Y12" s="93"/>
      <c r="Z12" s="93"/>
      <c r="AA12" s="93" t="s">
        <v>1098</v>
      </c>
      <c r="AB12" s="93"/>
      <c r="AC12" s="93"/>
      <c r="AD12" s="93" t="s">
        <v>537</v>
      </c>
      <c r="AE12" s="93"/>
      <c r="AF12" s="93"/>
      <c r="AG12" s="93" t="s">
        <v>1103</v>
      </c>
      <c r="AH12" s="93"/>
      <c r="AI12" s="93"/>
      <c r="AJ12" s="93" t="s">
        <v>1104</v>
      </c>
      <c r="AK12" s="93"/>
      <c r="AL12" s="93"/>
      <c r="AM12" s="98" t="s">
        <v>1105</v>
      </c>
      <c r="AN12" s="98"/>
      <c r="AO12" s="98"/>
      <c r="AP12" s="98" t="s">
        <v>1106</v>
      </c>
      <c r="AQ12" s="98"/>
      <c r="AR12" s="98"/>
      <c r="AS12" s="98" t="s">
        <v>1107</v>
      </c>
      <c r="AT12" s="98"/>
      <c r="AU12" s="98"/>
      <c r="AV12" s="98" t="s">
        <v>1111</v>
      </c>
      <c r="AW12" s="98"/>
      <c r="AX12" s="98"/>
      <c r="AY12" s="98" t="s">
        <v>1115</v>
      </c>
      <c r="AZ12" s="98"/>
      <c r="BA12" s="98"/>
      <c r="BB12" s="98" t="s">
        <v>1118</v>
      </c>
      <c r="BC12" s="98"/>
      <c r="BD12" s="98"/>
      <c r="BE12" s="98" t="s">
        <v>1119</v>
      </c>
      <c r="BF12" s="98"/>
      <c r="BG12" s="98"/>
      <c r="BH12" s="98" t="s">
        <v>1122</v>
      </c>
      <c r="BI12" s="98"/>
      <c r="BJ12" s="98"/>
      <c r="BK12" s="98" t="s">
        <v>1123</v>
      </c>
      <c r="BL12" s="98"/>
      <c r="BM12" s="98"/>
      <c r="BN12" s="98" t="s">
        <v>1124</v>
      </c>
      <c r="BO12" s="98"/>
      <c r="BP12" s="98"/>
      <c r="BQ12" s="98" t="s">
        <v>559</v>
      </c>
      <c r="BR12" s="98"/>
      <c r="BS12" s="98"/>
      <c r="BT12" s="98" t="s">
        <v>562</v>
      </c>
      <c r="BU12" s="98"/>
      <c r="BV12" s="98"/>
      <c r="BW12" s="93" t="s">
        <v>1125</v>
      </c>
      <c r="BX12" s="93"/>
      <c r="BY12" s="93"/>
      <c r="BZ12" s="93" t="s">
        <v>1126</v>
      </c>
      <c r="CA12" s="93"/>
      <c r="CB12" s="93"/>
      <c r="CC12" s="93" t="s">
        <v>1127</v>
      </c>
      <c r="CD12" s="93"/>
      <c r="CE12" s="93"/>
      <c r="CF12" s="93" t="s">
        <v>1131</v>
      </c>
      <c r="CG12" s="93"/>
      <c r="CH12" s="93"/>
      <c r="CI12" s="93" t="s">
        <v>1135</v>
      </c>
      <c r="CJ12" s="93"/>
      <c r="CK12" s="93"/>
      <c r="CL12" s="93" t="s">
        <v>573</v>
      </c>
      <c r="CM12" s="93"/>
      <c r="CN12" s="93"/>
      <c r="CO12" s="98" t="s">
        <v>1137</v>
      </c>
      <c r="CP12" s="98"/>
      <c r="CQ12" s="98"/>
      <c r="CR12" s="98" t="s">
        <v>1141</v>
      </c>
      <c r="CS12" s="98"/>
      <c r="CT12" s="98"/>
      <c r="CU12" s="98" t="s">
        <v>1144</v>
      </c>
      <c r="CV12" s="98"/>
      <c r="CW12" s="98"/>
      <c r="CX12" s="98" t="s">
        <v>1148</v>
      </c>
      <c r="CY12" s="98"/>
      <c r="CZ12" s="98"/>
      <c r="DA12" s="98" t="s">
        <v>581</v>
      </c>
      <c r="DB12" s="98"/>
      <c r="DC12" s="98"/>
      <c r="DD12" s="93" t="s">
        <v>1149</v>
      </c>
      <c r="DE12" s="93"/>
      <c r="DF12" s="93"/>
      <c r="DG12" s="93" t="s">
        <v>1153</v>
      </c>
      <c r="DH12" s="93"/>
      <c r="DI12" s="93"/>
      <c r="DJ12" s="93" t="s">
        <v>1157</v>
      </c>
      <c r="DK12" s="93"/>
      <c r="DL12" s="93"/>
      <c r="DM12" s="98" t="s">
        <v>1159</v>
      </c>
      <c r="DN12" s="98"/>
      <c r="DO12" s="98"/>
      <c r="DP12" s="93" t="s">
        <v>1160</v>
      </c>
      <c r="DQ12" s="93"/>
      <c r="DR12" s="93"/>
      <c r="DS12" s="93" t="s">
        <v>589</v>
      </c>
      <c r="DT12" s="93"/>
      <c r="DU12" s="93"/>
      <c r="DV12" s="93" t="s">
        <v>591</v>
      </c>
      <c r="DW12" s="93"/>
      <c r="DX12" s="93"/>
      <c r="DY12" s="98" t="s">
        <v>1165</v>
      </c>
      <c r="DZ12" s="98"/>
      <c r="EA12" s="98"/>
      <c r="EB12" s="98" t="s">
        <v>1168</v>
      </c>
      <c r="EC12" s="98"/>
      <c r="ED12" s="98"/>
      <c r="EE12" s="98" t="s">
        <v>1169</v>
      </c>
      <c r="EF12" s="98"/>
      <c r="EG12" s="98"/>
      <c r="EH12" s="98" t="s">
        <v>1173</v>
      </c>
      <c r="EI12" s="98"/>
      <c r="EJ12" s="98"/>
      <c r="EK12" s="98" t="s">
        <v>1177</v>
      </c>
      <c r="EL12" s="98"/>
      <c r="EM12" s="98"/>
      <c r="EN12" s="98" t="s">
        <v>597</v>
      </c>
      <c r="EO12" s="98"/>
      <c r="EP12" s="98"/>
      <c r="EQ12" s="93" t="s">
        <v>1179</v>
      </c>
      <c r="ER12" s="93"/>
      <c r="ES12" s="93"/>
      <c r="ET12" s="93" t="s">
        <v>604</v>
      </c>
      <c r="EU12" s="93"/>
      <c r="EV12" s="93"/>
      <c r="EW12" s="93" t="s">
        <v>1186</v>
      </c>
      <c r="EX12" s="93"/>
      <c r="EY12" s="93"/>
      <c r="EZ12" s="93" t="s">
        <v>600</v>
      </c>
      <c r="FA12" s="93"/>
      <c r="FB12" s="93"/>
      <c r="FC12" s="93" t="s">
        <v>601</v>
      </c>
      <c r="FD12" s="93"/>
      <c r="FE12" s="93"/>
      <c r="FF12" s="93" t="s">
        <v>1193</v>
      </c>
      <c r="FG12" s="93"/>
      <c r="FH12" s="93"/>
      <c r="FI12" s="98" t="s">
        <v>1197</v>
      </c>
      <c r="FJ12" s="98"/>
      <c r="FK12" s="98"/>
      <c r="FL12" s="98" t="s">
        <v>1201</v>
      </c>
      <c r="FM12" s="98"/>
      <c r="FN12" s="98"/>
      <c r="FO12" s="98" t="s">
        <v>1205</v>
      </c>
      <c r="FP12" s="98"/>
      <c r="FQ12" s="98"/>
      <c r="FR12" s="98" t="s">
        <v>606</v>
      </c>
      <c r="FS12" s="98"/>
      <c r="FT12" s="98"/>
      <c r="FU12" s="98" t="s">
        <v>1212</v>
      </c>
      <c r="FV12" s="98"/>
      <c r="FW12" s="98"/>
      <c r="FX12" s="98" t="s">
        <v>1215</v>
      </c>
      <c r="FY12" s="98"/>
      <c r="FZ12" s="98"/>
      <c r="GA12" s="93" t="s">
        <v>1219</v>
      </c>
      <c r="GB12" s="93"/>
      <c r="GC12" s="93"/>
      <c r="GD12" s="93" t="s">
        <v>1220</v>
      </c>
      <c r="GE12" s="93"/>
      <c r="GF12" s="93"/>
      <c r="GG12" s="93" t="s">
        <v>1224</v>
      </c>
      <c r="GH12" s="93"/>
      <c r="GI12" s="93"/>
      <c r="GJ12" s="93" t="s">
        <v>1228</v>
      </c>
      <c r="GK12" s="93"/>
      <c r="GL12" s="93"/>
      <c r="GM12" s="93" t="s">
        <v>1232</v>
      </c>
      <c r="GN12" s="93"/>
      <c r="GO12" s="93"/>
      <c r="GP12" s="93" t="s">
        <v>1236</v>
      </c>
      <c r="GQ12" s="93"/>
      <c r="GR12" s="93"/>
    </row>
    <row r="13" spans="1:254" ht="156" x14ac:dyDescent="0.25">
      <c r="A13" s="105"/>
      <c r="B13" s="105"/>
      <c r="C13" s="29" t="s">
        <v>806</v>
      </c>
      <c r="D13" s="29" t="s">
        <v>861</v>
      </c>
      <c r="E13" s="29" t="s">
        <v>1072</v>
      </c>
      <c r="F13" s="29" t="s">
        <v>1074</v>
      </c>
      <c r="G13" s="29" t="s">
        <v>532</v>
      </c>
      <c r="H13" s="29" t="s">
        <v>1075</v>
      </c>
      <c r="I13" s="29" t="s">
        <v>1077</v>
      </c>
      <c r="J13" s="29" t="s">
        <v>1078</v>
      </c>
      <c r="K13" s="29" t="s">
        <v>1079</v>
      </c>
      <c r="L13" s="29" t="s">
        <v>1081</v>
      </c>
      <c r="M13" s="29" t="s">
        <v>1082</v>
      </c>
      <c r="N13" s="29" t="s">
        <v>1083</v>
      </c>
      <c r="O13" s="29" t="s">
        <v>1085</v>
      </c>
      <c r="P13" s="29" t="s">
        <v>1086</v>
      </c>
      <c r="Q13" s="29" t="s">
        <v>1087</v>
      </c>
      <c r="R13" s="29" t="s">
        <v>1089</v>
      </c>
      <c r="S13" s="29" t="s">
        <v>1090</v>
      </c>
      <c r="T13" s="29" t="s">
        <v>1091</v>
      </c>
      <c r="U13" s="29" t="s">
        <v>1093</v>
      </c>
      <c r="V13" s="29" t="s">
        <v>1094</v>
      </c>
      <c r="W13" s="29" t="s">
        <v>1095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1099</v>
      </c>
      <c r="AC13" s="29" t="s">
        <v>536</v>
      </c>
      <c r="AD13" s="29" t="s">
        <v>1100</v>
      </c>
      <c r="AE13" s="29" t="s">
        <v>1101</v>
      </c>
      <c r="AF13" s="29" t="s">
        <v>1102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1108</v>
      </c>
      <c r="AT13" s="29" t="s">
        <v>1109</v>
      </c>
      <c r="AU13" s="29" t="s">
        <v>1110</v>
      </c>
      <c r="AV13" s="29" t="s">
        <v>1112</v>
      </c>
      <c r="AW13" s="29" t="s">
        <v>1113</v>
      </c>
      <c r="AX13" s="29" t="s">
        <v>1114</v>
      </c>
      <c r="AY13" s="29" t="s">
        <v>1116</v>
      </c>
      <c r="AZ13" s="29" t="s">
        <v>1117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1120</v>
      </c>
      <c r="BH13" s="30" t="s">
        <v>556</v>
      </c>
      <c r="BI13" s="30" t="s">
        <v>557</v>
      </c>
      <c r="BJ13" s="30" t="s">
        <v>558</v>
      </c>
      <c r="BK13" s="47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1128</v>
      </c>
      <c r="CD13" s="30" t="s">
        <v>1129</v>
      </c>
      <c r="CE13" s="30" t="s">
        <v>1130</v>
      </c>
      <c r="CF13" s="29" t="s">
        <v>1132</v>
      </c>
      <c r="CG13" s="29" t="s">
        <v>1133</v>
      </c>
      <c r="CH13" s="29" t="s">
        <v>1134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1136</v>
      </c>
      <c r="CO13" s="30" t="s">
        <v>1138</v>
      </c>
      <c r="CP13" s="30" t="s">
        <v>1139</v>
      </c>
      <c r="CQ13" s="30" t="s">
        <v>1140</v>
      </c>
      <c r="CR13" s="30" t="s">
        <v>1142</v>
      </c>
      <c r="CS13" s="30" t="s">
        <v>1143</v>
      </c>
      <c r="CT13" s="30" t="s">
        <v>274</v>
      </c>
      <c r="CU13" s="30" t="s">
        <v>1145</v>
      </c>
      <c r="CV13" s="30" t="s">
        <v>1146</v>
      </c>
      <c r="CW13" s="30" t="s">
        <v>1147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1150</v>
      </c>
      <c r="DE13" s="30" t="s">
        <v>1151</v>
      </c>
      <c r="DF13" s="30" t="s">
        <v>1152</v>
      </c>
      <c r="DG13" s="29" t="s">
        <v>1154</v>
      </c>
      <c r="DH13" s="29" t="s">
        <v>1155</v>
      </c>
      <c r="DI13" s="29" t="s">
        <v>1156</v>
      </c>
      <c r="DJ13" s="29" t="s">
        <v>584</v>
      </c>
      <c r="DK13" s="29" t="s">
        <v>585</v>
      </c>
      <c r="DL13" s="29" t="s">
        <v>1158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1161</v>
      </c>
      <c r="DT13" s="29" t="s">
        <v>1162</v>
      </c>
      <c r="DU13" s="29" t="s">
        <v>590</v>
      </c>
      <c r="DV13" s="29" t="s">
        <v>591</v>
      </c>
      <c r="DW13" s="29" t="s">
        <v>1163</v>
      </c>
      <c r="DX13" s="29" t="s">
        <v>1164</v>
      </c>
      <c r="DY13" s="29" t="s">
        <v>1165</v>
      </c>
      <c r="DZ13" s="29" t="s">
        <v>1166</v>
      </c>
      <c r="EA13" s="29" t="s">
        <v>1167</v>
      </c>
      <c r="EB13" s="29" t="s">
        <v>592</v>
      </c>
      <c r="EC13" s="29" t="s">
        <v>593</v>
      </c>
      <c r="ED13" s="29" t="s">
        <v>594</v>
      </c>
      <c r="EE13" s="29" t="s">
        <v>1170</v>
      </c>
      <c r="EF13" s="29" t="s">
        <v>1171</v>
      </c>
      <c r="EG13" s="29" t="s">
        <v>1172</v>
      </c>
      <c r="EH13" s="29" t="s">
        <v>1174</v>
      </c>
      <c r="EI13" s="29" t="s">
        <v>1175</v>
      </c>
      <c r="EJ13" s="29" t="s">
        <v>1176</v>
      </c>
      <c r="EK13" s="29" t="s">
        <v>595</v>
      </c>
      <c r="EL13" s="29" t="s">
        <v>1178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1180</v>
      </c>
      <c r="ER13" s="29" t="s">
        <v>1181</v>
      </c>
      <c r="ES13" s="29" t="s">
        <v>1182</v>
      </c>
      <c r="ET13" s="29" t="s">
        <v>1183</v>
      </c>
      <c r="EU13" s="29" t="s">
        <v>1184</v>
      </c>
      <c r="EV13" s="29" t="s">
        <v>1185</v>
      </c>
      <c r="EW13" s="29" t="s">
        <v>1186</v>
      </c>
      <c r="EX13" s="29" t="s">
        <v>1187</v>
      </c>
      <c r="EY13" s="29" t="s">
        <v>1188</v>
      </c>
      <c r="EZ13" s="29" t="s">
        <v>1189</v>
      </c>
      <c r="FA13" s="29" t="s">
        <v>1190</v>
      </c>
      <c r="FB13" s="29" t="s">
        <v>1191</v>
      </c>
      <c r="FC13" s="29" t="s">
        <v>602</v>
      </c>
      <c r="FD13" s="29" t="s">
        <v>603</v>
      </c>
      <c r="FE13" s="29" t="s">
        <v>1192</v>
      </c>
      <c r="FF13" s="29" t="s">
        <v>1194</v>
      </c>
      <c r="FG13" s="29" t="s">
        <v>1195</v>
      </c>
      <c r="FH13" s="29" t="s">
        <v>1196</v>
      </c>
      <c r="FI13" s="30" t="s">
        <v>1198</v>
      </c>
      <c r="FJ13" s="30" t="s">
        <v>1199</v>
      </c>
      <c r="FK13" s="30" t="s">
        <v>1200</v>
      </c>
      <c r="FL13" s="30" t="s">
        <v>1202</v>
      </c>
      <c r="FM13" s="30" t="s">
        <v>1203</v>
      </c>
      <c r="FN13" s="30" t="s">
        <v>1204</v>
      </c>
      <c r="FO13" s="30" t="s">
        <v>1206</v>
      </c>
      <c r="FP13" s="30" t="s">
        <v>1207</v>
      </c>
      <c r="FQ13" s="30" t="s">
        <v>1208</v>
      </c>
      <c r="FR13" s="30" t="s">
        <v>1209</v>
      </c>
      <c r="FS13" s="30" t="s">
        <v>1210</v>
      </c>
      <c r="FT13" s="30" t="s">
        <v>1211</v>
      </c>
      <c r="FU13" s="30" t="s">
        <v>489</v>
      </c>
      <c r="FV13" s="30" t="s">
        <v>1213</v>
      </c>
      <c r="FW13" s="30" t="s">
        <v>1214</v>
      </c>
      <c r="FX13" s="30" t="s">
        <v>1216</v>
      </c>
      <c r="FY13" s="30" t="s">
        <v>1217</v>
      </c>
      <c r="FZ13" s="30" t="s">
        <v>1218</v>
      </c>
      <c r="GA13" s="29" t="s">
        <v>607</v>
      </c>
      <c r="GB13" s="29" t="s">
        <v>608</v>
      </c>
      <c r="GC13" s="29" t="s">
        <v>609</v>
      </c>
      <c r="GD13" s="29" t="s">
        <v>1221</v>
      </c>
      <c r="GE13" s="29" t="s">
        <v>1222</v>
      </c>
      <c r="GF13" s="29" t="s">
        <v>1223</v>
      </c>
      <c r="GG13" s="29" t="s">
        <v>1225</v>
      </c>
      <c r="GH13" s="29" t="s">
        <v>1226</v>
      </c>
      <c r="GI13" s="29" t="s">
        <v>1227</v>
      </c>
      <c r="GJ13" s="29" t="s">
        <v>1229</v>
      </c>
      <c r="GK13" s="29" t="s">
        <v>1230</v>
      </c>
      <c r="GL13" s="29" t="s">
        <v>1231</v>
      </c>
      <c r="GM13" s="29" t="s">
        <v>1233</v>
      </c>
      <c r="GN13" s="29" t="s">
        <v>1234</v>
      </c>
      <c r="GO13" s="29" t="s">
        <v>1235</v>
      </c>
      <c r="GP13" s="29" t="s">
        <v>1237</v>
      </c>
      <c r="GQ13" s="29" t="s">
        <v>1238</v>
      </c>
      <c r="GR13" s="29" t="s">
        <v>1239</v>
      </c>
    </row>
    <row r="14" spans="1:254" ht="15.75" x14ac:dyDescent="0.25">
      <c r="A14" s="44">
        <v>1</v>
      </c>
      <c r="B14" s="13" t="s">
        <v>1403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13"/>
      <c r="AG14" s="17">
        <v>1</v>
      </c>
      <c r="AH14" s="17"/>
      <c r="AI14" s="17"/>
      <c r="AJ14" s="17"/>
      <c r="AK14" s="17">
        <v>1</v>
      </c>
      <c r="AL14" s="17"/>
      <c r="AM14" s="17"/>
      <c r="AN14" s="17">
        <v>1</v>
      </c>
      <c r="AO14" s="17"/>
      <c r="AP14" s="17">
        <v>1</v>
      </c>
      <c r="AQ14" s="17"/>
      <c r="AR14" s="17"/>
      <c r="AS14" s="17"/>
      <c r="AT14" s="17">
        <v>1</v>
      </c>
      <c r="AU14" s="17"/>
      <c r="AV14" s="17"/>
      <c r="AW14" s="17">
        <v>1</v>
      </c>
      <c r="AX14" s="17"/>
      <c r="AY14" s="17"/>
      <c r="AZ14" s="17">
        <v>1</v>
      </c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/>
      <c r="BO14" s="17">
        <v>1</v>
      </c>
      <c r="BP14" s="22"/>
      <c r="BQ14" s="17"/>
      <c r="BR14" s="17"/>
      <c r="BS14" s="17">
        <v>1</v>
      </c>
      <c r="BT14" s="17"/>
      <c r="BU14" s="17">
        <v>1</v>
      </c>
      <c r="BV14" s="17"/>
      <c r="BW14" s="13">
        <v>1</v>
      </c>
      <c r="BX14" s="13"/>
      <c r="BY14" s="13"/>
      <c r="BZ14" s="21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/>
      <c r="CJ14" s="17">
        <v>1</v>
      </c>
      <c r="CK14" s="17"/>
      <c r="CL14" s="17"/>
      <c r="CM14" s="17">
        <v>1</v>
      </c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/>
      <c r="CY14" s="17">
        <v>1</v>
      </c>
      <c r="CZ14" s="17"/>
      <c r="DA14" s="17">
        <v>1</v>
      </c>
      <c r="DB14" s="17"/>
      <c r="DC14" s="17"/>
      <c r="DD14" s="21"/>
      <c r="DE14" s="17">
        <v>1</v>
      </c>
      <c r="DF14" s="17"/>
      <c r="DG14" s="17"/>
      <c r="DH14" s="17">
        <v>1</v>
      </c>
      <c r="DI14" s="17"/>
      <c r="DJ14" s="17">
        <v>1</v>
      </c>
      <c r="DK14" s="17"/>
      <c r="DL14" s="17"/>
      <c r="DM14" s="17">
        <v>1</v>
      </c>
      <c r="DN14" s="17"/>
      <c r="DO14" s="17"/>
      <c r="DP14" s="17"/>
      <c r="DQ14" s="17">
        <v>1</v>
      </c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/>
      <c r="EC14" s="17">
        <v>1</v>
      </c>
      <c r="ED14" s="17"/>
      <c r="EE14" s="17"/>
      <c r="EF14" s="17">
        <v>1</v>
      </c>
      <c r="EG14" s="17"/>
      <c r="EH14" s="17">
        <v>1</v>
      </c>
      <c r="EI14" s="17"/>
      <c r="EJ14" s="17"/>
      <c r="EK14" s="17"/>
      <c r="EL14" s="17">
        <v>1</v>
      </c>
      <c r="EM14" s="17"/>
      <c r="EN14" s="17">
        <v>1</v>
      </c>
      <c r="EO14" s="17"/>
      <c r="EP14" s="17"/>
      <c r="EQ14" s="17">
        <v>1</v>
      </c>
      <c r="ER14" s="17"/>
      <c r="ES14" s="17"/>
      <c r="ET14" s="17"/>
      <c r="EU14" s="17">
        <v>1</v>
      </c>
      <c r="EV14" s="17"/>
      <c r="EW14" s="17"/>
      <c r="EX14" s="17">
        <v>1</v>
      </c>
      <c r="EY14" s="17"/>
      <c r="EZ14" s="17">
        <v>1</v>
      </c>
      <c r="FA14" s="17"/>
      <c r="FB14" s="17"/>
      <c r="FC14" s="17">
        <v>1</v>
      </c>
      <c r="FD14" s="17"/>
      <c r="FE14" s="17"/>
      <c r="FF14" s="17"/>
      <c r="FG14" s="38">
        <v>1</v>
      </c>
      <c r="FH14" s="17"/>
      <c r="FI14" s="17">
        <v>1</v>
      </c>
      <c r="FJ14" s="17"/>
      <c r="FK14" s="17"/>
      <c r="FL14" s="17">
        <v>1</v>
      </c>
      <c r="FM14" s="17"/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>
        <v>1</v>
      </c>
      <c r="GB14" s="17"/>
      <c r="GC14" s="17"/>
      <c r="GD14" s="17"/>
      <c r="GE14" s="17">
        <v>1</v>
      </c>
      <c r="GF14" s="17"/>
      <c r="GG14" s="17">
        <v>1</v>
      </c>
      <c r="GH14" s="17"/>
      <c r="GI14" s="17"/>
      <c r="GJ14" s="17">
        <v>1</v>
      </c>
      <c r="GK14" s="17"/>
      <c r="GL14" s="17"/>
      <c r="GM14" s="17"/>
      <c r="GN14" s="17">
        <v>1</v>
      </c>
      <c r="GO14" s="17"/>
      <c r="GP14" s="17"/>
      <c r="GQ14" s="17">
        <v>1</v>
      </c>
      <c r="GR14" s="17"/>
      <c r="GS14" s="17">
        <v>1</v>
      </c>
      <c r="GT14" s="17"/>
      <c r="GU14" s="17"/>
      <c r="GV14" s="17">
        <v>1</v>
      </c>
      <c r="GW14" s="17"/>
      <c r="GX14" s="17"/>
      <c r="GY14" s="17"/>
      <c r="GZ14" s="17">
        <v>1</v>
      </c>
      <c r="HA14" s="17"/>
      <c r="HB14" s="17">
        <v>1</v>
      </c>
      <c r="HC14" s="17"/>
      <c r="HD14" s="17"/>
      <c r="HE14" s="17"/>
      <c r="HF14" s="17">
        <v>1</v>
      </c>
      <c r="HG14" s="17"/>
      <c r="HH14" s="17">
        <v>1</v>
      </c>
      <c r="HI14" s="17"/>
      <c r="HJ14" s="17"/>
      <c r="HK14" s="17"/>
      <c r="HL14" s="17">
        <v>1</v>
      </c>
      <c r="HM14" s="17"/>
      <c r="HN14" s="17"/>
      <c r="HO14" s="17">
        <v>1</v>
      </c>
      <c r="HP14" s="17"/>
      <c r="HQ14" s="17"/>
      <c r="HR14" s="17">
        <v>1</v>
      </c>
      <c r="HS14" s="17"/>
      <c r="HT14" s="17"/>
      <c r="HU14" s="17">
        <v>1</v>
      </c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>
        <v>1</v>
      </c>
      <c r="IK14" s="17"/>
      <c r="IL14" s="17">
        <v>1</v>
      </c>
      <c r="IM14" s="17"/>
      <c r="IN14" s="17"/>
      <c r="IO14" s="17"/>
      <c r="IP14" s="17">
        <v>1</v>
      </c>
      <c r="IQ14" s="17"/>
      <c r="IR14" s="17">
        <v>1</v>
      </c>
      <c r="IS14" s="17"/>
      <c r="IT14" s="17"/>
    </row>
    <row r="15" spans="1:254" ht="15.75" x14ac:dyDescent="0.25">
      <c r="A15" s="2">
        <v>2</v>
      </c>
      <c r="B15" s="1" t="s">
        <v>1404</v>
      </c>
      <c r="C15" s="57"/>
      <c r="D15" s="57">
        <v>1</v>
      </c>
      <c r="E15" s="57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/>
      <c r="Y15" s="1"/>
      <c r="Z15" s="1">
        <v>1</v>
      </c>
      <c r="AA15" s="1"/>
      <c r="AB15" s="1">
        <v>1</v>
      </c>
      <c r="AC15" s="1"/>
      <c r="AD15" s="1"/>
      <c r="AE15" s="1">
        <v>1</v>
      </c>
      <c r="AF15" s="1"/>
      <c r="AG15" s="4">
        <v>1</v>
      </c>
      <c r="AH15" s="4"/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/>
      <c r="BP15" s="18">
        <v>1</v>
      </c>
      <c r="BQ15" s="4"/>
      <c r="BR15" s="4"/>
      <c r="BS15" s="4">
        <v>1</v>
      </c>
      <c r="BT15" s="4"/>
      <c r="BU15" s="4">
        <v>1</v>
      </c>
      <c r="BV15" s="4"/>
      <c r="BW15" s="17"/>
      <c r="BX15" s="17">
        <v>1</v>
      </c>
      <c r="BY15" s="17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20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/>
      <c r="FQ15" s="4">
        <v>1</v>
      </c>
      <c r="FR15" s="4"/>
      <c r="FS15" s="4"/>
      <c r="FT15" s="4">
        <v>1</v>
      </c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ht="15.75" x14ac:dyDescent="0.25">
      <c r="A16" s="2">
        <v>3</v>
      </c>
      <c r="B16" s="1" t="s">
        <v>1405</v>
      </c>
      <c r="C16" s="57"/>
      <c r="D16" s="57">
        <v>1</v>
      </c>
      <c r="E16" s="57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/>
      <c r="Z16" s="1">
        <v>1</v>
      </c>
      <c r="AA16" s="1"/>
      <c r="AB16" s="1">
        <v>1</v>
      </c>
      <c r="AC16" s="1"/>
      <c r="AD16" s="1"/>
      <c r="AE16" s="1">
        <v>1</v>
      </c>
      <c r="AF16" s="1"/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/>
      <c r="BA16" s="4">
        <v>1</v>
      </c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/>
      <c r="BP16" s="18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20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5.75" x14ac:dyDescent="0.25">
      <c r="A17" s="2">
        <v>4</v>
      </c>
      <c r="B17" s="1" t="s">
        <v>1406</v>
      </c>
      <c r="C17" s="57">
        <v>1</v>
      </c>
      <c r="D17" s="57"/>
      <c r="E17" s="57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18"/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20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</row>
    <row r="18" spans="1:254" ht="15.75" x14ac:dyDescent="0.25">
      <c r="A18" s="2">
        <v>5</v>
      </c>
      <c r="B18" s="1" t="s">
        <v>1407</v>
      </c>
      <c r="C18" s="57"/>
      <c r="D18" s="57">
        <v>1</v>
      </c>
      <c r="E18" s="57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4"/>
      <c r="AH18" s="4">
        <v>1</v>
      </c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/>
      <c r="BP18" s="18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/>
      <c r="DB18" s="4">
        <v>1</v>
      </c>
      <c r="DC18" s="4"/>
      <c r="DD18" s="20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56"/>
      <c r="HB18" s="4"/>
      <c r="HC18" s="4">
        <v>1</v>
      </c>
      <c r="HD18" s="4"/>
      <c r="HE18" s="4"/>
      <c r="HF18" s="4"/>
      <c r="HG18" s="4">
        <v>1</v>
      </c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/>
      <c r="HY18" s="4">
        <v>1</v>
      </c>
      <c r="HZ18" s="4"/>
      <c r="IA18" s="4"/>
      <c r="IB18" s="4">
        <v>1</v>
      </c>
      <c r="IC18" s="4"/>
      <c r="ID18" s="4">
        <v>1</v>
      </c>
      <c r="IE18" s="4"/>
      <c r="IF18" s="4"/>
      <c r="IG18" s="4"/>
      <c r="IH18" s="4">
        <v>1</v>
      </c>
      <c r="II18" s="4"/>
      <c r="IJ18" s="4">
        <v>1</v>
      </c>
      <c r="IK18" s="4"/>
      <c r="IL18" s="4"/>
      <c r="IM18" s="4"/>
      <c r="IN18" s="4">
        <v>1</v>
      </c>
      <c r="IO18" s="4"/>
      <c r="IP18" s="4"/>
      <c r="IQ18" s="4">
        <v>1</v>
      </c>
      <c r="IR18" s="4"/>
      <c r="IS18" s="4">
        <v>1</v>
      </c>
      <c r="IT18" s="4"/>
    </row>
    <row r="19" spans="1:254" ht="15.75" x14ac:dyDescent="0.25">
      <c r="A19" s="2">
        <v>6</v>
      </c>
      <c r="B19" s="1" t="s">
        <v>1408</v>
      </c>
      <c r="C19" s="57">
        <v>1</v>
      </c>
      <c r="D19" s="57"/>
      <c r="E19" s="57"/>
      <c r="F19" s="1">
        <v>1</v>
      </c>
      <c r="G19" s="1"/>
      <c r="H19" s="1">
        <v>1</v>
      </c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/>
      <c r="Y19" s="1"/>
      <c r="Z19" s="1"/>
      <c r="AA19" s="1">
        <v>1</v>
      </c>
      <c r="AB19" s="1"/>
      <c r="AC19" s="1"/>
      <c r="AD19" s="1">
        <v>1</v>
      </c>
      <c r="AE19" s="1">
        <v>1</v>
      </c>
      <c r="AF19" s="1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18"/>
      <c r="BQ19" s="4"/>
      <c r="BR19" s="4"/>
      <c r="BS19" s="4">
        <v>1</v>
      </c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20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/>
      <c r="GN19" s="4"/>
      <c r="GO19" s="4">
        <v>1</v>
      </c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>
        <v>7</v>
      </c>
      <c r="B20" s="1" t="s">
        <v>1409</v>
      </c>
      <c r="C20" s="57"/>
      <c r="D20" s="57"/>
      <c r="E20" s="57">
        <v>1</v>
      </c>
      <c r="F20" s="1"/>
      <c r="G20" s="1">
        <v>1</v>
      </c>
      <c r="H20" s="1"/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>
        <v>1</v>
      </c>
      <c r="Z20" s="1"/>
      <c r="AA20" s="1"/>
      <c r="AB20" s="1"/>
      <c r="AC20" s="1">
        <v>1</v>
      </c>
      <c r="AD20" s="1"/>
      <c r="AE20" s="1"/>
      <c r="AF20" s="1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18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20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>
        <v>1</v>
      </c>
      <c r="GO20" s="4"/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</row>
    <row r="21" spans="1:254" x14ac:dyDescent="0.25">
      <c r="A21" s="3">
        <v>8</v>
      </c>
      <c r="B21" s="4" t="s">
        <v>1410</v>
      </c>
      <c r="C21" s="56">
        <v>1</v>
      </c>
      <c r="D21" s="56"/>
      <c r="E21" s="56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18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20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/>
      <c r="GO21" s="4">
        <v>1</v>
      </c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x14ac:dyDescent="0.25">
      <c r="A22" s="3">
        <v>9</v>
      </c>
      <c r="B22" s="4" t="s">
        <v>1411</v>
      </c>
      <c r="C22" s="56"/>
      <c r="D22" s="56">
        <v>1</v>
      </c>
      <c r="E22" s="56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>
        <v>1</v>
      </c>
      <c r="Z22" s="4"/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>
        <v>1</v>
      </c>
      <c r="BL22" s="4"/>
      <c r="BM22" s="4"/>
      <c r="BN22" s="4"/>
      <c r="BO22" s="4"/>
      <c r="BP22" s="18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20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>
        <v>1</v>
      </c>
      <c r="EI22" s="4"/>
      <c r="EJ22" s="4"/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>
        <v>1</v>
      </c>
      <c r="FK22" s="4"/>
      <c r="FL22" s="4"/>
      <c r="FM22" s="4">
        <v>1</v>
      </c>
      <c r="FN22" s="4"/>
      <c r="FO22" s="4"/>
      <c r="FP22" s="4"/>
      <c r="FQ22" s="4">
        <v>1</v>
      </c>
      <c r="FR22" s="4"/>
      <c r="FS22" s="4">
        <v>1</v>
      </c>
      <c r="FT22" s="4"/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/>
      <c r="GR22" s="4">
        <v>1</v>
      </c>
      <c r="GS22" s="4"/>
      <c r="GT22" s="4">
        <v>1</v>
      </c>
      <c r="GU22" s="4"/>
      <c r="GV22" s="4"/>
      <c r="GW22" s="4"/>
      <c r="GX22" s="4">
        <v>1</v>
      </c>
      <c r="GY22" s="4"/>
      <c r="GZ22" s="4"/>
      <c r="HA22" s="4">
        <v>1</v>
      </c>
      <c r="HB22" s="4"/>
      <c r="HC22" s="4">
        <v>1</v>
      </c>
      <c r="HD22" s="4"/>
      <c r="HE22" s="4"/>
      <c r="HF22" s="4"/>
      <c r="HG22" s="4">
        <v>1</v>
      </c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>
        <v>1</v>
      </c>
      <c r="IE22" s="4"/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54" x14ac:dyDescent="0.25">
      <c r="A23" s="3">
        <v>10</v>
      </c>
      <c r="B23" s="4" t="s">
        <v>1412</v>
      </c>
      <c r="C23" s="56">
        <v>1</v>
      </c>
      <c r="D23" s="56"/>
      <c r="E23" s="56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/>
      <c r="AO23" s="4">
        <v>1</v>
      </c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/>
      <c r="BP23" s="18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20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/>
      <c r="HV23" s="4">
        <v>1</v>
      </c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/>
      <c r="IN23" s="4">
        <v>1</v>
      </c>
      <c r="IO23" s="4"/>
      <c r="IP23" s="4">
        <v>1</v>
      </c>
      <c r="IQ23" s="4"/>
      <c r="IR23" s="4"/>
      <c r="IS23" s="4">
        <v>1</v>
      </c>
      <c r="IT23" s="4"/>
    </row>
    <row r="24" spans="1:254" x14ac:dyDescent="0.25">
      <c r="A24" s="3">
        <v>11</v>
      </c>
      <c r="B24" s="4" t="s">
        <v>1413</v>
      </c>
      <c r="C24" s="56">
        <v>1</v>
      </c>
      <c r="D24" s="56"/>
      <c r="E24" s="56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18"/>
      <c r="BQ24" s="4"/>
      <c r="BR24" s="4"/>
      <c r="BS24" s="4">
        <v>1</v>
      </c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20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25">
      <c r="A25" s="3">
        <v>12</v>
      </c>
      <c r="B25" s="4" t="s">
        <v>1414</v>
      </c>
      <c r="C25" s="56"/>
      <c r="D25" s="56">
        <v>1</v>
      </c>
      <c r="E25" s="56"/>
      <c r="F25" s="4"/>
      <c r="G25" s="4"/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/>
      <c r="AF25" s="4">
        <v>1</v>
      </c>
      <c r="AG25" s="4">
        <v>1</v>
      </c>
      <c r="AH25" s="4"/>
      <c r="AI25" s="4"/>
      <c r="AJ25" s="4"/>
      <c r="AK25" s="4"/>
      <c r="AL25" s="4">
        <v>1</v>
      </c>
      <c r="AM25" s="4"/>
      <c r="AN25" s="4"/>
      <c r="AO25" s="4">
        <v>1</v>
      </c>
      <c r="AP25" s="4">
        <v>1</v>
      </c>
      <c r="AQ25" s="4"/>
      <c r="AR25" s="4"/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/>
      <c r="BP25" s="18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20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/>
      <c r="HG25" s="4">
        <v>1</v>
      </c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/>
      <c r="HV25" s="4">
        <v>1</v>
      </c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/>
      <c r="IN25" s="4">
        <v>1</v>
      </c>
      <c r="IO25" s="4"/>
      <c r="IP25" s="4">
        <v>1</v>
      </c>
      <c r="IQ25" s="4"/>
      <c r="IR25" s="4">
        <v>1</v>
      </c>
      <c r="IS25" s="4"/>
      <c r="IT25" s="4"/>
    </row>
    <row r="26" spans="1:254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54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54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54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54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54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54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01" t="s">
        <v>171</v>
      </c>
      <c r="B39" s="102"/>
      <c r="C39" s="52">
        <f>SUM(C14:C38)</f>
        <v>6</v>
      </c>
      <c r="D39" s="52">
        <f t="shared" ref="D39:BO39" si="0">SUM(D14:D38)</f>
        <v>5</v>
      </c>
      <c r="E39" s="52">
        <f t="shared" si="0"/>
        <v>1</v>
      </c>
      <c r="F39" s="52">
        <f t="shared" si="0"/>
        <v>4</v>
      </c>
      <c r="G39" s="52">
        <f t="shared" si="0"/>
        <v>7</v>
      </c>
      <c r="H39" s="52">
        <f t="shared" si="0"/>
        <v>1</v>
      </c>
      <c r="I39" s="52">
        <f t="shared" si="0"/>
        <v>7</v>
      </c>
      <c r="J39" s="52">
        <f t="shared" si="0"/>
        <v>4</v>
      </c>
      <c r="K39" s="52">
        <f t="shared" si="0"/>
        <v>1</v>
      </c>
      <c r="L39" s="52">
        <f t="shared" si="0"/>
        <v>6</v>
      </c>
      <c r="M39" s="52">
        <f t="shared" si="0"/>
        <v>5</v>
      </c>
      <c r="N39" s="52">
        <f t="shared" si="0"/>
        <v>1</v>
      </c>
      <c r="O39" s="52">
        <f t="shared" si="0"/>
        <v>10</v>
      </c>
      <c r="P39" s="52">
        <f t="shared" si="0"/>
        <v>1</v>
      </c>
      <c r="Q39" s="52">
        <f t="shared" si="0"/>
        <v>1</v>
      </c>
      <c r="R39" s="52">
        <f t="shared" si="0"/>
        <v>9</v>
      </c>
      <c r="S39" s="52">
        <f t="shared" si="0"/>
        <v>2</v>
      </c>
      <c r="T39" s="52">
        <f t="shared" si="0"/>
        <v>1</v>
      </c>
      <c r="U39" s="52">
        <f t="shared" si="0"/>
        <v>5</v>
      </c>
      <c r="V39" s="52">
        <f t="shared" si="0"/>
        <v>5</v>
      </c>
      <c r="W39" s="52">
        <f t="shared" si="0"/>
        <v>2</v>
      </c>
      <c r="X39" s="52">
        <f t="shared" si="0"/>
        <v>0</v>
      </c>
      <c r="Y39" s="52">
        <f t="shared" si="0"/>
        <v>8</v>
      </c>
      <c r="Z39" s="52">
        <f t="shared" si="0"/>
        <v>3</v>
      </c>
      <c r="AA39" s="52">
        <f t="shared" si="0"/>
        <v>1</v>
      </c>
      <c r="AB39" s="52">
        <f t="shared" si="0"/>
        <v>9</v>
      </c>
      <c r="AC39" s="52">
        <f t="shared" si="0"/>
        <v>2</v>
      </c>
      <c r="AD39" s="52">
        <f t="shared" si="0"/>
        <v>1</v>
      </c>
      <c r="AE39" s="52">
        <f t="shared" si="0"/>
        <v>9</v>
      </c>
      <c r="AF39" s="52">
        <f t="shared" si="0"/>
        <v>3</v>
      </c>
      <c r="AG39" s="52">
        <f t="shared" si="0"/>
        <v>8</v>
      </c>
      <c r="AH39" s="52">
        <f t="shared" si="0"/>
        <v>2</v>
      </c>
      <c r="AI39" s="52">
        <f t="shared" si="0"/>
        <v>2</v>
      </c>
      <c r="AJ39" s="52">
        <f t="shared" si="0"/>
        <v>1</v>
      </c>
      <c r="AK39" s="52">
        <f t="shared" si="0"/>
        <v>6</v>
      </c>
      <c r="AL39" s="52">
        <f t="shared" si="0"/>
        <v>5</v>
      </c>
      <c r="AM39" s="52">
        <f t="shared" si="0"/>
        <v>0</v>
      </c>
      <c r="AN39" s="52">
        <f t="shared" si="0"/>
        <v>4</v>
      </c>
      <c r="AO39" s="52">
        <f t="shared" si="0"/>
        <v>8</v>
      </c>
      <c r="AP39" s="52">
        <f t="shared" si="0"/>
        <v>6</v>
      </c>
      <c r="AQ39" s="52">
        <f t="shared" si="0"/>
        <v>5</v>
      </c>
      <c r="AR39" s="52">
        <f t="shared" si="0"/>
        <v>1</v>
      </c>
      <c r="AS39" s="52">
        <f t="shared" si="0"/>
        <v>0</v>
      </c>
      <c r="AT39" s="52">
        <f t="shared" si="0"/>
        <v>6</v>
      </c>
      <c r="AU39" s="52">
        <f t="shared" si="0"/>
        <v>6</v>
      </c>
      <c r="AV39" s="52">
        <f t="shared" si="0"/>
        <v>3</v>
      </c>
      <c r="AW39" s="52">
        <f t="shared" si="0"/>
        <v>6</v>
      </c>
      <c r="AX39" s="52">
        <f t="shared" si="0"/>
        <v>3</v>
      </c>
      <c r="AY39" s="52">
        <f t="shared" si="0"/>
        <v>1</v>
      </c>
      <c r="AZ39" s="52">
        <f t="shared" si="0"/>
        <v>7</v>
      </c>
      <c r="BA39" s="52">
        <f t="shared" si="0"/>
        <v>4</v>
      </c>
      <c r="BB39" s="52">
        <f t="shared" si="0"/>
        <v>3</v>
      </c>
      <c r="BC39" s="52">
        <f t="shared" si="0"/>
        <v>7</v>
      </c>
      <c r="BD39" s="52">
        <f t="shared" si="0"/>
        <v>2</v>
      </c>
      <c r="BE39" s="52">
        <f t="shared" si="0"/>
        <v>4</v>
      </c>
      <c r="BF39" s="52">
        <f t="shared" si="0"/>
        <v>6</v>
      </c>
      <c r="BG39" s="52">
        <f t="shared" si="0"/>
        <v>2</v>
      </c>
      <c r="BH39" s="52">
        <f t="shared" si="0"/>
        <v>5</v>
      </c>
      <c r="BI39" s="52">
        <f t="shared" si="0"/>
        <v>5</v>
      </c>
      <c r="BJ39" s="52">
        <f t="shared" si="0"/>
        <v>2</v>
      </c>
      <c r="BK39" s="52">
        <f t="shared" si="0"/>
        <v>11</v>
      </c>
      <c r="BL39" s="52">
        <f t="shared" si="0"/>
        <v>0</v>
      </c>
      <c r="BM39" s="52">
        <f t="shared" si="0"/>
        <v>1</v>
      </c>
      <c r="BN39" s="52">
        <f t="shared" si="0"/>
        <v>0</v>
      </c>
      <c r="BO39" s="52">
        <f t="shared" si="0"/>
        <v>5</v>
      </c>
      <c r="BP39" s="52">
        <f t="shared" ref="BP39:EA39" si="1">SUM(BP14:BP38)</f>
        <v>7</v>
      </c>
      <c r="BQ39" s="52">
        <f t="shared" si="1"/>
        <v>0</v>
      </c>
      <c r="BR39" s="52">
        <f t="shared" si="1"/>
        <v>0</v>
      </c>
      <c r="BS39" s="52">
        <f t="shared" si="1"/>
        <v>12</v>
      </c>
      <c r="BT39" s="52">
        <f t="shared" si="1"/>
        <v>0</v>
      </c>
      <c r="BU39" s="52">
        <f t="shared" si="1"/>
        <v>7</v>
      </c>
      <c r="BV39" s="52">
        <f t="shared" si="1"/>
        <v>5</v>
      </c>
      <c r="BW39" s="52">
        <f t="shared" si="1"/>
        <v>3</v>
      </c>
      <c r="BX39" s="52">
        <f t="shared" si="1"/>
        <v>4</v>
      </c>
      <c r="BY39" s="52">
        <f t="shared" si="1"/>
        <v>5</v>
      </c>
      <c r="BZ39" s="52">
        <f t="shared" si="1"/>
        <v>6</v>
      </c>
      <c r="CA39" s="52">
        <f t="shared" si="1"/>
        <v>5</v>
      </c>
      <c r="CB39" s="52">
        <f t="shared" si="1"/>
        <v>1</v>
      </c>
      <c r="CC39" s="52">
        <f t="shared" si="1"/>
        <v>6</v>
      </c>
      <c r="CD39" s="52">
        <f t="shared" si="1"/>
        <v>4</v>
      </c>
      <c r="CE39" s="52">
        <f t="shared" si="1"/>
        <v>2</v>
      </c>
      <c r="CF39" s="52">
        <f t="shared" si="1"/>
        <v>5</v>
      </c>
      <c r="CG39" s="52">
        <f t="shared" si="1"/>
        <v>5</v>
      </c>
      <c r="CH39" s="52">
        <f t="shared" si="1"/>
        <v>2</v>
      </c>
      <c r="CI39" s="52">
        <f t="shared" si="1"/>
        <v>0</v>
      </c>
      <c r="CJ39" s="52">
        <f t="shared" si="1"/>
        <v>5</v>
      </c>
      <c r="CK39" s="52">
        <f t="shared" si="1"/>
        <v>7</v>
      </c>
      <c r="CL39" s="52">
        <f t="shared" si="1"/>
        <v>0</v>
      </c>
      <c r="CM39" s="52">
        <f t="shared" si="1"/>
        <v>7</v>
      </c>
      <c r="CN39" s="52">
        <f t="shared" si="1"/>
        <v>5</v>
      </c>
      <c r="CO39" s="52">
        <f t="shared" si="1"/>
        <v>5</v>
      </c>
      <c r="CP39" s="52">
        <f t="shared" si="1"/>
        <v>5</v>
      </c>
      <c r="CQ39" s="52">
        <f t="shared" si="1"/>
        <v>2</v>
      </c>
      <c r="CR39" s="52">
        <f t="shared" si="1"/>
        <v>5</v>
      </c>
      <c r="CS39" s="52">
        <f t="shared" si="1"/>
        <v>6</v>
      </c>
      <c r="CT39" s="52">
        <f t="shared" si="1"/>
        <v>1</v>
      </c>
      <c r="CU39" s="52">
        <f t="shared" si="1"/>
        <v>8</v>
      </c>
      <c r="CV39" s="52">
        <f t="shared" si="1"/>
        <v>3</v>
      </c>
      <c r="CW39" s="52">
        <f t="shared" si="1"/>
        <v>1</v>
      </c>
      <c r="CX39" s="52">
        <f t="shared" si="1"/>
        <v>2</v>
      </c>
      <c r="CY39" s="52">
        <f t="shared" si="1"/>
        <v>7</v>
      </c>
      <c r="CZ39" s="52">
        <f t="shared" si="1"/>
        <v>3</v>
      </c>
      <c r="DA39" s="52">
        <f t="shared" si="1"/>
        <v>4</v>
      </c>
      <c r="DB39" s="52">
        <f t="shared" si="1"/>
        <v>6</v>
      </c>
      <c r="DC39" s="52">
        <f t="shared" si="1"/>
        <v>2</v>
      </c>
      <c r="DD39" s="52">
        <f t="shared" si="1"/>
        <v>1</v>
      </c>
      <c r="DE39" s="52">
        <f t="shared" si="1"/>
        <v>9</v>
      </c>
      <c r="DF39" s="52">
        <f t="shared" si="1"/>
        <v>2</v>
      </c>
      <c r="DG39" s="52">
        <f t="shared" si="1"/>
        <v>3</v>
      </c>
      <c r="DH39" s="52">
        <f t="shared" si="1"/>
        <v>6</v>
      </c>
      <c r="DI39" s="52">
        <f t="shared" si="1"/>
        <v>3</v>
      </c>
      <c r="DJ39" s="52">
        <f t="shared" si="1"/>
        <v>4</v>
      </c>
      <c r="DK39" s="52">
        <f t="shared" si="1"/>
        <v>6</v>
      </c>
      <c r="DL39" s="52">
        <f t="shared" si="1"/>
        <v>2</v>
      </c>
      <c r="DM39" s="52">
        <f t="shared" si="1"/>
        <v>4</v>
      </c>
      <c r="DN39" s="52">
        <f t="shared" si="1"/>
        <v>7</v>
      </c>
      <c r="DO39" s="52">
        <f t="shared" si="1"/>
        <v>1</v>
      </c>
      <c r="DP39" s="52">
        <f t="shared" si="1"/>
        <v>0</v>
      </c>
      <c r="DQ39" s="52">
        <f t="shared" si="1"/>
        <v>7</v>
      </c>
      <c r="DR39" s="52">
        <f t="shared" si="1"/>
        <v>5</v>
      </c>
      <c r="DS39" s="52">
        <f t="shared" si="1"/>
        <v>4</v>
      </c>
      <c r="DT39" s="52">
        <f t="shared" si="1"/>
        <v>7</v>
      </c>
      <c r="DU39" s="52">
        <f t="shared" si="1"/>
        <v>1</v>
      </c>
      <c r="DV39" s="52">
        <f t="shared" si="1"/>
        <v>6</v>
      </c>
      <c r="DW39" s="52">
        <f t="shared" si="1"/>
        <v>4</v>
      </c>
      <c r="DX39" s="52">
        <f t="shared" si="1"/>
        <v>2</v>
      </c>
      <c r="DY39" s="52">
        <f t="shared" si="1"/>
        <v>5</v>
      </c>
      <c r="DZ39" s="52">
        <f t="shared" si="1"/>
        <v>5</v>
      </c>
      <c r="EA39" s="52">
        <f t="shared" si="1"/>
        <v>2</v>
      </c>
      <c r="EB39" s="52">
        <f t="shared" ref="EB39:GM39" si="2">SUM(EB14:EB38)</f>
        <v>3</v>
      </c>
      <c r="EC39" s="52">
        <f t="shared" si="2"/>
        <v>7</v>
      </c>
      <c r="ED39" s="52">
        <f t="shared" si="2"/>
        <v>2</v>
      </c>
      <c r="EE39" s="52">
        <f t="shared" si="2"/>
        <v>0</v>
      </c>
      <c r="EF39" s="52">
        <f t="shared" si="2"/>
        <v>10</v>
      </c>
      <c r="EG39" s="52">
        <f t="shared" si="2"/>
        <v>2</v>
      </c>
      <c r="EH39" s="52">
        <f t="shared" si="2"/>
        <v>8</v>
      </c>
      <c r="EI39" s="52">
        <f t="shared" si="2"/>
        <v>3</v>
      </c>
      <c r="EJ39" s="52">
        <f t="shared" si="2"/>
        <v>1</v>
      </c>
      <c r="EK39" s="52">
        <f t="shared" si="2"/>
        <v>1</v>
      </c>
      <c r="EL39" s="52">
        <f t="shared" si="2"/>
        <v>8</v>
      </c>
      <c r="EM39" s="52">
        <f t="shared" si="2"/>
        <v>2</v>
      </c>
      <c r="EN39" s="52">
        <f t="shared" si="2"/>
        <v>4</v>
      </c>
      <c r="EO39" s="52">
        <f t="shared" si="2"/>
        <v>6</v>
      </c>
      <c r="EP39" s="52">
        <f t="shared" si="2"/>
        <v>2</v>
      </c>
      <c r="EQ39" s="52">
        <f t="shared" si="2"/>
        <v>6</v>
      </c>
      <c r="ER39" s="52">
        <f t="shared" si="2"/>
        <v>6</v>
      </c>
      <c r="ES39" s="52">
        <f t="shared" si="2"/>
        <v>1</v>
      </c>
      <c r="ET39" s="52">
        <f t="shared" si="2"/>
        <v>1</v>
      </c>
      <c r="EU39" s="52">
        <f t="shared" si="2"/>
        <v>10</v>
      </c>
      <c r="EV39" s="52">
        <f t="shared" si="2"/>
        <v>1</v>
      </c>
      <c r="EW39" s="52">
        <f t="shared" si="2"/>
        <v>5</v>
      </c>
      <c r="EX39" s="52">
        <f t="shared" si="2"/>
        <v>6</v>
      </c>
      <c r="EY39" s="52">
        <f t="shared" si="2"/>
        <v>1</v>
      </c>
      <c r="EZ39" s="52">
        <f t="shared" si="2"/>
        <v>4</v>
      </c>
      <c r="FA39" s="52">
        <f t="shared" si="2"/>
        <v>6</v>
      </c>
      <c r="FB39" s="52">
        <f t="shared" si="2"/>
        <v>2</v>
      </c>
      <c r="FC39" s="52">
        <f t="shared" si="2"/>
        <v>5</v>
      </c>
      <c r="FD39" s="52">
        <f t="shared" si="2"/>
        <v>5</v>
      </c>
      <c r="FE39" s="52">
        <f t="shared" si="2"/>
        <v>2</v>
      </c>
      <c r="FF39" s="52">
        <f t="shared" si="2"/>
        <v>4</v>
      </c>
      <c r="FG39" s="52">
        <f t="shared" si="2"/>
        <v>6</v>
      </c>
      <c r="FH39" s="52">
        <f t="shared" si="2"/>
        <v>2</v>
      </c>
      <c r="FI39" s="52">
        <f t="shared" si="2"/>
        <v>2</v>
      </c>
      <c r="FJ39" s="52">
        <f t="shared" si="2"/>
        <v>9</v>
      </c>
      <c r="FK39" s="52">
        <f t="shared" si="2"/>
        <v>1</v>
      </c>
      <c r="FL39" s="52">
        <f t="shared" si="2"/>
        <v>5</v>
      </c>
      <c r="FM39" s="52">
        <f t="shared" si="2"/>
        <v>6</v>
      </c>
      <c r="FN39" s="52">
        <f t="shared" si="2"/>
        <v>1</v>
      </c>
      <c r="FO39" s="52">
        <f t="shared" si="2"/>
        <v>3</v>
      </c>
      <c r="FP39" s="52">
        <f t="shared" si="2"/>
        <v>6</v>
      </c>
      <c r="FQ39" s="52">
        <f t="shared" si="2"/>
        <v>3</v>
      </c>
      <c r="FR39" s="52">
        <f t="shared" si="2"/>
        <v>2</v>
      </c>
      <c r="FS39" s="52">
        <f t="shared" si="2"/>
        <v>8</v>
      </c>
      <c r="FT39" s="52">
        <f t="shared" si="2"/>
        <v>2</v>
      </c>
      <c r="FU39" s="52">
        <f t="shared" si="2"/>
        <v>1</v>
      </c>
      <c r="FV39" s="52">
        <f t="shared" si="2"/>
        <v>9</v>
      </c>
      <c r="FW39" s="52">
        <f t="shared" si="2"/>
        <v>2</v>
      </c>
      <c r="FX39" s="52">
        <f t="shared" si="2"/>
        <v>0</v>
      </c>
      <c r="FY39" s="52">
        <f t="shared" si="2"/>
        <v>10</v>
      </c>
      <c r="FZ39" s="52">
        <f t="shared" si="2"/>
        <v>2</v>
      </c>
      <c r="GA39" s="52">
        <f t="shared" si="2"/>
        <v>4</v>
      </c>
      <c r="GB39" s="52">
        <f t="shared" si="2"/>
        <v>6</v>
      </c>
      <c r="GC39" s="52">
        <f t="shared" si="2"/>
        <v>2</v>
      </c>
      <c r="GD39" s="52">
        <f t="shared" si="2"/>
        <v>0</v>
      </c>
      <c r="GE39" s="52">
        <f t="shared" si="2"/>
        <v>11</v>
      </c>
      <c r="GF39" s="52">
        <f t="shared" si="2"/>
        <v>1</v>
      </c>
      <c r="GG39" s="52">
        <f t="shared" si="2"/>
        <v>4</v>
      </c>
      <c r="GH39" s="52">
        <f t="shared" si="2"/>
        <v>7</v>
      </c>
      <c r="GI39" s="52">
        <f t="shared" si="2"/>
        <v>1</v>
      </c>
      <c r="GJ39" s="52">
        <f t="shared" si="2"/>
        <v>4</v>
      </c>
      <c r="GK39" s="52">
        <f t="shared" si="2"/>
        <v>7</v>
      </c>
      <c r="GL39" s="52">
        <f t="shared" si="2"/>
        <v>1</v>
      </c>
      <c r="GM39" s="52">
        <f t="shared" si="2"/>
        <v>2</v>
      </c>
      <c r="GN39" s="52">
        <f t="shared" ref="GN39:GR39" si="3">SUM(GN14:GN38)</f>
        <v>8</v>
      </c>
      <c r="GO39" s="52">
        <f t="shared" si="3"/>
        <v>2</v>
      </c>
      <c r="GP39" s="52">
        <f t="shared" si="3"/>
        <v>2</v>
      </c>
      <c r="GQ39" s="52">
        <f t="shared" si="3"/>
        <v>8</v>
      </c>
      <c r="GR39" s="52">
        <f t="shared" si="3"/>
        <v>2</v>
      </c>
    </row>
    <row r="40" spans="1:200" ht="37.5" customHeight="1" x14ac:dyDescent="0.25">
      <c r="A40" s="103" t="s">
        <v>793</v>
      </c>
      <c r="B40" s="104"/>
      <c r="C40" s="10">
        <f>C39/12%</f>
        <v>50</v>
      </c>
      <c r="D40" s="10">
        <f t="shared" ref="D40:BO40" si="4">D39/12%</f>
        <v>41.666666666666671</v>
      </c>
      <c r="E40" s="10">
        <f t="shared" si="4"/>
        <v>8.3333333333333339</v>
      </c>
      <c r="F40" s="10">
        <f t="shared" si="4"/>
        <v>33.333333333333336</v>
      </c>
      <c r="G40" s="10">
        <f t="shared" si="4"/>
        <v>58.333333333333336</v>
      </c>
      <c r="H40" s="10">
        <f t="shared" si="4"/>
        <v>8.3333333333333339</v>
      </c>
      <c r="I40" s="10">
        <f t="shared" si="4"/>
        <v>58.333333333333336</v>
      </c>
      <c r="J40" s="10">
        <f t="shared" si="4"/>
        <v>33.333333333333336</v>
      </c>
      <c r="K40" s="10">
        <f t="shared" si="4"/>
        <v>8.3333333333333339</v>
      </c>
      <c r="L40" s="10">
        <f t="shared" si="4"/>
        <v>50</v>
      </c>
      <c r="M40" s="10">
        <f t="shared" si="4"/>
        <v>41.666666666666671</v>
      </c>
      <c r="N40" s="10">
        <f t="shared" si="4"/>
        <v>8.3333333333333339</v>
      </c>
      <c r="O40" s="10">
        <f t="shared" si="4"/>
        <v>83.333333333333343</v>
      </c>
      <c r="P40" s="10">
        <f t="shared" si="4"/>
        <v>8.3333333333333339</v>
      </c>
      <c r="Q40" s="10">
        <f t="shared" si="4"/>
        <v>8.3333333333333339</v>
      </c>
      <c r="R40" s="10">
        <f t="shared" si="4"/>
        <v>75</v>
      </c>
      <c r="S40" s="10">
        <f t="shared" si="4"/>
        <v>16.666666666666668</v>
      </c>
      <c r="T40" s="10">
        <f t="shared" si="4"/>
        <v>8.3333333333333339</v>
      </c>
      <c r="U40" s="10">
        <f t="shared" si="4"/>
        <v>41.666666666666671</v>
      </c>
      <c r="V40" s="10">
        <f t="shared" si="4"/>
        <v>41.666666666666671</v>
      </c>
      <c r="W40" s="10">
        <f t="shared" si="4"/>
        <v>16.666666666666668</v>
      </c>
      <c r="X40" s="10">
        <f t="shared" si="4"/>
        <v>0</v>
      </c>
      <c r="Y40" s="10">
        <f t="shared" si="4"/>
        <v>66.666666666666671</v>
      </c>
      <c r="Z40" s="10">
        <f t="shared" si="4"/>
        <v>25</v>
      </c>
      <c r="AA40" s="10">
        <f t="shared" si="4"/>
        <v>8.3333333333333339</v>
      </c>
      <c r="AB40" s="10">
        <f t="shared" si="4"/>
        <v>75</v>
      </c>
      <c r="AC40" s="10">
        <f t="shared" si="4"/>
        <v>16.666666666666668</v>
      </c>
      <c r="AD40" s="10">
        <f t="shared" si="4"/>
        <v>8.3333333333333339</v>
      </c>
      <c r="AE40" s="10">
        <f t="shared" si="4"/>
        <v>75</v>
      </c>
      <c r="AF40" s="10">
        <f t="shared" si="4"/>
        <v>25</v>
      </c>
      <c r="AG40" s="10">
        <f t="shared" si="4"/>
        <v>66.666666666666671</v>
      </c>
      <c r="AH40" s="10">
        <f t="shared" si="4"/>
        <v>16.666666666666668</v>
      </c>
      <c r="AI40" s="10">
        <f t="shared" si="4"/>
        <v>16.666666666666668</v>
      </c>
      <c r="AJ40" s="10">
        <f t="shared" si="4"/>
        <v>8.3333333333333339</v>
      </c>
      <c r="AK40" s="10">
        <f t="shared" si="4"/>
        <v>50</v>
      </c>
      <c r="AL40" s="10">
        <f t="shared" si="4"/>
        <v>41.666666666666671</v>
      </c>
      <c r="AM40" s="10">
        <f t="shared" si="4"/>
        <v>0</v>
      </c>
      <c r="AN40" s="10">
        <f t="shared" si="4"/>
        <v>33.333333333333336</v>
      </c>
      <c r="AO40" s="10">
        <f t="shared" si="4"/>
        <v>66.666666666666671</v>
      </c>
      <c r="AP40" s="10">
        <f t="shared" si="4"/>
        <v>50</v>
      </c>
      <c r="AQ40" s="10">
        <f t="shared" si="4"/>
        <v>41.666666666666671</v>
      </c>
      <c r="AR40" s="10">
        <f t="shared" si="4"/>
        <v>8.3333333333333339</v>
      </c>
      <c r="AS40" s="10">
        <f t="shared" si="4"/>
        <v>0</v>
      </c>
      <c r="AT40" s="10">
        <f t="shared" si="4"/>
        <v>50</v>
      </c>
      <c r="AU40" s="10">
        <f t="shared" si="4"/>
        <v>50</v>
      </c>
      <c r="AV40" s="10">
        <f t="shared" si="4"/>
        <v>25</v>
      </c>
      <c r="AW40" s="10">
        <f t="shared" si="4"/>
        <v>50</v>
      </c>
      <c r="AX40" s="10">
        <f t="shared" si="4"/>
        <v>25</v>
      </c>
      <c r="AY40" s="10">
        <f t="shared" si="4"/>
        <v>8.3333333333333339</v>
      </c>
      <c r="AZ40" s="10">
        <f t="shared" si="4"/>
        <v>58.333333333333336</v>
      </c>
      <c r="BA40" s="10">
        <f t="shared" si="4"/>
        <v>33.333333333333336</v>
      </c>
      <c r="BB40" s="10">
        <f t="shared" si="4"/>
        <v>25</v>
      </c>
      <c r="BC40" s="10">
        <f t="shared" si="4"/>
        <v>58.333333333333336</v>
      </c>
      <c r="BD40" s="10">
        <f t="shared" si="4"/>
        <v>16.666666666666668</v>
      </c>
      <c r="BE40" s="10">
        <f t="shared" si="4"/>
        <v>33.333333333333336</v>
      </c>
      <c r="BF40" s="10">
        <f t="shared" si="4"/>
        <v>50</v>
      </c>
      <c r="BG40" s="10">
        <f t="shared" si="4"/>
        <v>16.666666666666668</v>
      </c>
      <c r="BH40" s="10">
        <f t="shared" si="4"/>
        <v>41.666666666666671</v>
      </c>
      <c r="BI40" s="10">
        <f t="shared" si="4"/>
        <v>41.666666666666671</v>
      </c>
      <c r="BJ40" s="10">
        <f t="shared" si="4"/>
        <v>16.666666666666668</v>
      </c>
      <c r="BK40" s="10">
        <f t="shared" si="4"/>
        <v>91.666666666666671</v>
      </c>
      <c r="BL40" s="10">
        <f t="shared" si="4"/>
        <v>0</v>
      </c>
      <c r="BM40" s="10">
        <f t="shared" si="4"/>
        <v>8.3333333333333339</v>
      </c>
      <c r="BN40" s="10">
        <f t="shared" si="4"/>
        <v>0</v>
      </c>
      <c r="BO40" s="10">
        <f t="shared" si="4"/>
        <v>41.666666666666671</v>
      </c>
      <c r="BP40" s="10">
        <f t="shared" ref="BP40:EA40" si="5">BP39/12%</f>
        <v>58.333333333333336</v>
      </c>
      <c r="BQ40" s="10">
        <f t="shared" si="5"/>
        <v>0</v>
      </c>
      <c r="BR40" s="10">
        <f t="shared" si="5"/>
        <v>0</v>
      </c>
      <c r="BS40" s="10">
        <f t="shared" si="5"/>
        <v>100</v>
      </c>
      <c r="BT40" s="10">
        <f t="shared" si="5"/>
        <v>0</v>
      </c>
      <c r="BU40" s="10">
        <f t="shared" si="5"/>
        <v>58.333333333333336</v>
      </c>
      <c r="BV40" s="10">
        <f t="shared" si="5"/>
        <v>41.666666666666671</v>
      </c>
      <c r="BW40" s="10">
        <f t="shared" si="5"/>
        <v>25</v>
      </c>
      <c r="BX40" s="10">
        <f t="shared" si="5"/>
        <v>33.333333333333336</v>
      </c>
      <c r="BY40" s="10">
        <f t="shared" si="5"/>
        <v>41.666666666666671</v>
      </c>
      <c r="BZ40" s="10">
        <f t="shared" si="5"/>
        <v>50</v>
      </c>
      <c r="CA40" s="10">
        <f t="shared" si="5"/>
        <v>41.666666666666671</v>
      </c>
      <c r="CB40" s="10">
        <f t="shared" si="5"/>
        <v>8.3333333333333339</v>
      </c>
      <c r="CC40" s="10">
        <f t="shared" si="5"/>
        <v>50</v>
      </c>
      <c r="CD40" s="10">
        <f t="shared" si="5"/>
        <v>33.333333333333336</v>
      </c>
      <c r="CE40" s="10">
        <f t="shared" si="5"/>
        <v>16.666666666666668</v>
      </c>
      <c r="CF40" s="10">
        <f t="shared" si="5"/>
        <v>41.666666666666671</v>
      </c>
      <c r="CG40" s="10">
        <f t="shared" si="5"/>
        <v>41.666666666666671</v>
      </c>
      <c r="CH40" s="10">
        <f t="shared" si="5"/>
        <v>16.666666666666668</v>
      </c>
      <c r="CI40" s="10">
        <f t="shared" si="5"/>
        <v>0</v>
      </c>
      <c r="CJ40" s="10">
        <f t="shared" si="5"/>
        <v>41.666666666666671</v>
      </c>
      <c r="CK40" s="10">
        <f t="shared" si="5"/>
        <v>58.333333333333336</v>
      </c>
      <c r="CL40" s="10">
        <f t="shared" si="5"/>
        <v>0</v>
      </c>
      <c r="CM40" s="10">
        <f t="shared" si="5"/>
        <v>58.333333333333336</v>
      </c>
      <c r="CN40" s="10">
        <f t="shared" si="5"/>
        <v>41.666666666666671</v>
      </c>
      <c r="CO40" s="10">
        <f t="shared" si="5"/>
        <v>41.666666666666671</v>
      </c>
      <c r="CP40" s="10">
        <f t="shared" si="5"/>
        <v>41.666666666666671</v>
      </c>
      <c r="CQ40" s="10">
        <f t="shared" si="5"/>
        <v>16.666666666666668</v>
      </c>
      <c r="CR40" s="10">
        <f t="shared" si="5"/>
        <v>41.666666666666671</v>
      </c>
      <c r="CS40" s="10">
        <f t="shared" si="5"/>
        <v>50</v>
      </c>
      <c r="CT40" s="10">
        <f t="shared" si="5"/>
        <v>8.3333333333333339</v>
      </c>
      <c r="CU40" s="10">
        <f t="shared" si="5"/>
        <v>66.666666666666671</v>
      </c>
      <c r="CV40" s="10">
        <f t="shared" si="5"/>
        <v>25</v>
      </c>
      <c r="CW40" s="10">
        <f t="shared" si="5"/>
        <v>8.3333333333333339</v>
      </c>
      <c r="CX40" s="10">
        <f t="shared" si="5"/>
        <v>16.666666666666668</v>
      </c>
      <c r="CY40" s="10">
        <f t="shared" si="5"/>
        <v>58.333333333333336</v>
      </c>
      <c r="CZ40" s="10">
        <f t="shared" si="5"/>
        <v>25</v>
      </c>
      <c r="DA40" s="10">
        <f t="shared" si="5"/>
        <v>33.333333333333336</v>
      </c>
      <c r="DB40" s="10">
        <f t="shared" si="5"/>
        <v>50</v>
      </c>
      <c r="DC40" s="10">
        <f t="shared" si="5"/>
        <v>16.666666666666668</v>
      </c>
      <c r="DD40" s="10">
        <f t="shared" si="5"/>
        <v>8.3333333333333339</v>
      </c>
      <c r="DE40" s="10">
        <f t="shared" si="5"/>
        <v>75</v>
      </c>
      <c r="DF40" s="10">
        <f t="shared" si="5"/>
        <v>16.666666666666668</v>
      </c>
      <c r="DG40" s="10">
        <f t="shared" si="5"/>
        <v>25</v>
      </c>
      <c r="DH40" s="10">
        <f t="shared" si="5"/>
        <v>50</v>
      </c>
      <c r="DI40" s="10">
        <f t="shared" si="5"/>
        <v>25</v>
      </c>
      <c r="DJ40" s="10">
        <f t="shared" si="5"/>
        <v>33.333333333333336</v>
      </c>
      <c r="DK40" s="10">
        <f t="shared" si="5"/>
        <v>50</v>
      </c>
      <c r="DL40" s="10">
        <f t="shared" si="5"/>
        <v>16.666666666666668</v>
      </c>
      <c r="DM40" s="10">
        <f t="shared" si="5"/>
        <v>33.333333333333336</v>
      </c>
      <c r="DN40" s="10">
        <f t="shared" si="5"/>
        <v>58.333333333333336</v>
      </c>
      <c r="DO40" s="10">
        <f t="shared" si="5"/>
        <v>8.3333333333333339</v>
      </c>
      <c r="DP40" s="10">
        <f t="shared" si="5"/>
        <v>0</v>
      </c>
      <c r="DQ40" s="10">
        <f t="shared" si="5"/>
        <v>58.333333333333336</v>
      </c>
      <c r="DR40" s="10">
        <f t="shared" si="5"/>
        <v>41.666666666666671</v>
      </c>
      <c r="DS40" s="10">
        <f t="shared" si="5"/>
        <v>33.333333333333336</v>
      </c>
      <c r="DT40" s="10">
        <f t="shared" si="5"/>
        <v>58.333333333333336</v>
      </c>
      <c r="DU40" s="10">
        <f t="shared" si="5"/>
        <v>8.3333333333333339</v>
      </c>
      <c r="DV40" s="10">
        <f t="shared" si="5"/>
        <v>50</v>
      </c>
      <c r="DW40" s="10">
        <f t="shared" si="5"/>
        <v>33.333333333333336</v>
      </c>
      <c r="DX40" s="10">
        <f t="shared" si="5"/>
        <v>16.666666666666668</v>
      </c>
      <c r="DY40" s="10">
        <f t="shared" si="5"/>
        <v>41.666666666666671</v>
      </c>
      <c r="DZ40" s="10">
        <f t="shared" si="5"/>
        <v>41.666666666666671</v>
      </c>
      <c r="EA40" s="10">
        <f t="shared" si="5"/>
        <v>16.666666666666668</v>
      </c>
      <c r="EB40" s="10">
        <f t="shared" ref="EB40:GM40" si="6">EB39/12%</f>
        <v>25</v>
      </c>
      <c r="EC40" s="10">
        <f t="shared" si="6"/>
        <v>58.333333333333336</v>
      </c>
      <c r="ED40" s="10">
        <f t="shared" si="6"/>
        <v>16.666666666666668</v>
      </c>
      <c r="EE40" s="10">
        <f t="shared" si="6"/>
        <v>0</v>
      </c>
      <c r="EF40" s="10">
        <f t="shared" si="6"/>
        <v>83.333333333333343</v>
      </c>
      <c r="EG40" s="10">
        <f t="shared" si="6"/>
        <v>16.666666666666668</v>
      </c>
      <c r="EH40" s="10">
        <f t="shared" si="6"/>
        <v>66.666666666666671</v>
      </c>
      <c r="EI40" s="10">
        <f t="shared" si="6"/>
        <v>25</v>
      </c>
      <c r="EJ40" s="10">
        <f t="shared" si="6"/>
        <v>8.3333333333333339</v>
      </c>
      <c r="EK40" s="10">
        <f t="shared" si="6"/>
        <v>8.3333333333333339</v>
      </c>
      <c r="EL40" s="10">
        <f t="shared" si="6"/>
        <v>66.666666666666671</v>
      </c>
      <c r="EM40" s="10">
        <f t="shared" si="6"/>
        <v>16.666666666666668</v>
      </c>
      <c r="EN40" s="10">
        <f t="shared" si="6"/>
        <v>33.333333333333336</v>
      </c>
      <c r="EO40" s="10">
        <f t="shared" si="6"/>
        <v>50</v>
      </c>
      <c r="EP40" s="10">
        <f t="shared" si="6"/>
        <v>16.666666666666668</v>
      </c>
      <c r="EQ40" s="10">
        <f t="shared" si="6"/>
        <v>50</v>
      </c>
      <c r="ER40" s="10">
        <f t="shared" si="6"/>
        <v>50</v>
      </c>
      <c r="ES40" s="10">
        <f t="shared" si="6"/>
        <v>8.3333333333333339</v>
      </c>
      <c r="ET40" s="10">
        <f t="shared" si="6"/>
        <v>8.3333333333333339</v>
      </c>
      <c r="EU40" s="10">
        <f t="shared" si="6"/>
        <v>83.333333333333343</v>
      </c>
      <c r="EV40" s="10">
        <f t="shared" si="6"/>
        <v>8.3333333333333339</v>
      </c>
      <c r="EW40" s="10">
        <f t="shared" si="6"/>
        <v>41.666666666666671</v>
      </c>
      <c r="EX40" s="10">
        <f t="shared" si="6"/>
        <v>50</v>
      </c>
      <c r="EY40" s="10">
        <f t="shared" si="6"/>
        <v>8.3333333333333339</v>
      </c>
      <c r="EZ40" s="10">
        <f t="shared" si="6"/>
        <v>33.333333333333336</v>
      </c>
      <c r="FA40" s="10">
        <f t="shared" si="6"/>
        <v>50</v>
      </c>
      <c r="FB40" s="10">
        <f t="shared" si="6"/>
        <v>16.666666666666668</v>
      </c>
      <c r="FC40" s="10">
        <f t="shared" si="6"/>
        <v>41.666666666666671</v>
      </c>
      <c r="FD40" s="10">
        <f t="shared" si="6"/>
        <v>41.666666666666671</v>
      </c>
      <c r="FE40" s="10">
        <f t="shared" si="6"/>
        <v>16.666666666666668</v>
      </c>
      <c r="FF40" s="10">
        <f t="shared" si="6"/>
        <v>33.333333333333336</v>
      </c>
      <c r="FG40" s="10">
        <f t="shared" si="6"/>
        <v>50</v>
      </c>
      <c r="FH40" s="10">
        <f t="shared" si="6"/>
        <v>16.666666666666668</v>
      </c>
      <c r="FI40" s="10">
        <f t="shared" si="6"/>
        <v>16.666666666666668</v>
      </c>
      <c r="FJ40" s="10">
        <f t="shared" si="6"/>
        <v>75</v>
      </c>
      <c r="FK40" s="10">
        <f t="shared" si="6"/>
        <v>8.3333333333333339</v>
      </c>
      <c r="FL40" s="10">
        <f t="shared" si="6"/>
        <v>41.666666666666671</v>
      </c>
      <c r="FM40" s="10">
        <f t="shared" si="6"/>
        <v>50</v>
      </c>
      <c r="FN40" s="10">
        <f t="shared" si="6"/>
        <v>8.3333333333333339</v>
      </c>
      <c r="FO40" s="10">
        <f t="shared" si="6"/>
        <v>25</v>
      </c>
      <c r="FP40" s="10">
        <f t="shared" si="6"/>
        <v>50</v>
      </c>
      <c r="FQ40" s="10">
        <f t="shared" si="6"/>
        <v>25</v>
      </c>
      <c r="FR40" s="10">
        <f t="shared" si="6"/>
        <v>16.666666666666668</v>
      </c>
      <c r="FS40" s="10">
        <f t="shared" si="6"/>
        <v>66.666666666666671</v>
      </c>
      <c r="FT40" s="10">
        <f t="shared" si="6"/>
        <v>16.666666666666668</v>
      </c>
      <c r="FU40" s="10">
        <f t="shared" si="6"/>
        <v>8.3333333333333339</v>
      </c>
      <c r="FV40" s="10">
        <f t="shared" si="6"/>
        <v>75</v>
      </c>
      <c r="FW40" s="10">
        <f t="shared" si="6"/>
        <v>16.666666666666668</v>
      </c>
      <c r="FX40" s="10">
        <f t="shared" si="6"/>
        <v>0</v>
      </c>
      <c r="FY40" s="10">
        <f t="shared" si="6"/>
        <v>83.333333333333343</v>
      </c>
      <c r="FZ40" s="10">
        <f t="shared" si="6"/>
        <v>16.666666666666668</v>
      </c>
      <c r="GA40" s="10">
        <f t="shared" si="6"/>
        <v>33.333333333333336</v>
      </c>
      <c r="GB40" s="10">
        <f t="shared" si="6"/>
        <v>50</v>
      </c>
      <c r="GC40" s="10">
        <f t="shared" si="6"/>
        <v>16.666666666666668</v>
      </c>
      <c r="GD40" s="10">
        <f t="shared" si="6"/>
        <v>0</v>
      </c>
      <c r="GE40" s="10">
        <f t="shared" si="6"/>
        <v>91.666666666666671</v>
      </c>
      <c r="GF40" s="10">
        <f t="shared" si="6"/>
        <v>8.3333333333333339</v>
      </c>
      <c r="GG40" s="10">
        <f t="shared" si="6"/>
        <v>33.333333333333336</v>
      </c>
      <c r="GH40" s="10">
        <f t="shared" si="6"/>
        <v>58.333333333333336</v>
      </c>
      <c r="GI40" s="10">
        <f t="shared" si="6"/>
        <v>8.3333333333333339</v>
      </c>
      <c r="GJ40" s="10">
        <f t="shared" si="6"/>
        <v>33.333333333333336</v>
      </c>
      <c r="GK40" s="10">
        <f t="shared" si="6"/>
        <v>58.333333333333336</v>
      </c>
      <c r="GL40" s="10">
        <f t="shared" si="6"/>
        <v>8.3333333333333339</v>
      </c>
      <c r="GM40" s="10">
        <f t="shared" si="6"/>
        <v>16.666666666666668</v>
      </c>
      <c r="GN40" s="10">
        <f t="shared" ref="GN40:GR40" si="7">GN39/12%</f>
        <v>66.666666666666671</v>
      </c>
      <c r="GO40" s="10">
        <f t="shared" si="7"/>
        <v>16.666666666666668</v>
      </c>
      <c r="GP40" s="10">
        <f t="shared" si="7"/>
        <v>16.666666666666668</v>
      </c>
      <c r="GQ40" s="10">
        <f t="shared" si="7"/>
        <v>66.666666666666671</v>
      </c>
      <c r="GR40" s="10">
        <f t="shared" si="7"/>
        <v>16.666666666666668</v>
      </c>
    </row>
    <row r="42" spans="1:200" x14ac:dyDescent="0.25">
      <c r="B42" s="11" t="s">
        <v>763</v>
      </c>
    </row>
    <row r="43" spans="1:200" x14ac:dyDescent="0.25">
      <c r="B43" t="s">
        <v>764</v>
      </c>
      <c r="C43" t="s">
        <v>787</v>
      </c>
      <c r="D43" s="55">
        <f>(C40+F40+I40+L40+O40+R40)/6</f>
        <v>58.333333333333336</v>
      </c>
      <c r="E43">
        <f>D43/100*12</f>
        <v>7</v>
      </c>
    </row>
    <row r="44" spans="1:200" x14ac:dyDescent="0.25">
      <c r="B44" t="s">
        <v>766</v>
      </c>
      <c r="C44" t="s">
        <v>787</v>
      </c>
      <c r="D44" s="55">
        <f>(D40+G40+J40+M40+P40+S40)/6</f>
        <v>33.333333333333336</v>
      </c>
      <c r="E44">
        <f t="shared" ref="E44:E62" si="8">D44/100*12</f>
        <v>4</v>
      </c>
    </row>
    <row r="45" spans="1:200" x14ac:dyDescent="0.25">
      <c r="B45" t="s">
        <v>767</v>
      </c>
      <c r="C45" t="s">
        <v>787</v>
      </c>
      <c r="D45" s="55">
        <f>(E40+H40+K40+N40+Q40+T40)/6</f>
        <v>8.3333333333333339</v>
      </c>
      <c r="E45">
        <f t="shared" si="8"/>
        <v>1</v>
      </c>
    </row>
    <row r="46" spans="1:200" x14ac:dyDescent="0.25">
      <c r="D46" s="54">
        <f>SUM(D43:D45)</f>
        <v>100</v>
      </c>
      <c r="E46">
        <f t="shared" si="8"/>
        <v>12</v>
      </c>
    </row>
    <row r="47" spans="1:200" x14ac:dyDescent="0.25">
      <c r="B47" t="s">
        <v>764</v>
      </c>
      <c r="C47" t="s">
        <v>788</v>
      </c>
      <c r="D47" s="55">
        <f>(U40+X40+AA40+AD40+AG40+AJ40+AM40+AP40+AS40+AV40+AY40+BB40+BE40+BH40+BK40+BN40+BQ40+BT40)/18</f>
        <v>22.685185185185187</v>
      </c>
      <c r="E47">
        <f t="shared" si="8"/>
        <v>2.7222222222222223</v>
      </c>
    </row>
    <row r="48" spans="1:200" x14ac:dyDescent="0.25">
      <c r="B48" t="s">
        <v>766</v>
      </c>
      <c r="C48" t="s">
        <v>788</v>
      </c>
      <c r="D48" s="55">
        <f>(V40+Y40+AB40+AE40+AH40+AK40+AN40+AQ40+AT40+AW40+AZ40+BC40+BF40+BI40+BL40+BO40+BR40+BU40)/18</f>
        <v>44.907407407407412</v>
      </c>
      <c r="E48">
        <f t="shared" si="8"/>
        <v>5.3888888888888893</v>
      </c>
    </row>
    <row r="49" spans="2:5" x14ac:dyDescent="0.25">
      <c r="B49" t="s">
        <v>767</v>
      </c>
      <c r="C49" t="s">
        <v>788</v>
      </c>
      <c r="D49" s="55">
        <f>(W40+Z40+AC40+AF40+AI40+AL40+AO40+AR40+AU40+AX40+BA40+BD40+BG40+BJ40+BM40+BP40+BS40+BV40)/18</f>
        <v>32.407407407407412</v>
      </c>
      <c r="E49">
        <f t="shared" si="8"/>
        <v>3.8888888888888893</v>
      </c>
    </row>
    <row r="50" spans="2:5" x14ac:dyDescent="0.25">
      <c r="D50" s="54">
        <f>SUM(D47:D49)</f>
        <v>100</v>
      </c>
      <c r="E50">
        <f t="shared" si="8"/>
        <v>12</v>
      </c>
    </row>
    <row r="51" spans="2:5" x14ac:dyDescent="0.25">
      <c r="B51" t="s">
        <v>764</v>
      </c>
      <c r="C51" t="s">
        <v>789</v>
      </c>
      <c r="D51" s="55">
        <f>(BW40+BZ40+CC40+CF40+CI40+CL40)/6</f>
        <v>27.777777777777782</v>
      </c>
      <c r="E51">
        <f t="shared" si="8"/>
        <v>3.3333333333333339</v>
      </c>
    </row>
    <row r="52" spans="2:5" x14ac:dyDescent="0.25">
      <c r="B52" t="s">
        <v>766</v>
      </c>
      <c r="C52" t="s">
        <v>789</v>
      </c>
      <c r="D52" s="55">
        <f>(BX40+CA40+CD40+CG40+CJ40+CM40)/6</f>
        <v>41.666666666666671</v>
      </c>
      <c r="E52">
        <f t="shared" si="8"/>
        <v>5.0000000000000009</v>
      </c>
    </row>
    <row r="53" spans="2:5" x14ac:dyDescent="0.25">
      <c r="B53" t="s">
        <v>767</v>
      </c>
      <c r="C53" t="s">
        <v>789</v>
      </c>
      <c r="D53" s="55">
        <f>(BY40+CB40+CE40+CH40+CK40+CN40)/6</f>
        <v>30.555555555555561</v>
      </c>
      <c r="E53">
        <f t="shared" si="8"/>
        <v>3.666666666666667</v>
      </c>
    </row>
    <row r="54" spans="2:5" x14ac:dyDescent="0.25">
      <c r="D54" s="53">
        <f>SUM(D51:D53)</f>
        <v>100.00000000000001</v>
      </c>
      <c r="E54">
        <f t="shared" si="8"/>
        <v>12.000000000000004</v>
      </c>
    </row>
    <row r="55" spans="2:5" x14ac:dyDescent="0.25">
      <c r="B55" t="s">
        <v>764</v>
      </c>
      <c r="C55" t="s">
        <v>790</v>
      </c>
      <c r="D55" s="55">
        <f>(CO40+CR40+CU40+CX40+DA40+DD40+DG40+DJ40+DM40+DP40+DS40+DV40+DY40+EB40+EE40+EH40+EK40+EN40+EQ40+ET40+EW40+EZ40+FC40+FF40+FI40+FL40+FO40+FR40+FU40+FX40)/30</f>
        <v>29.166666666666668</v>
      </c>
      <c r="E55">
        <f t="shared" si="8"/>
        <v>3.5</v>
      </c>
    </row>
    <row r="56" spans="2:5" x14ac:dyDescent="0.25">
      <c r="B56" t="s">
        <v>766</v>
      </c>
      <c r="C56" t="s">
        <v>790</v>
      </c>
      <c r="D56" s="55">
        <f>(CP40+CS40+CV40+CY40+DB40+DE40+DH40+DK40+DN40+DQ40+DT40+DW40+DZ40+EC40+EF40+EI40+EL40+EO40+ER40+EU40+EX40+FA40+FD40+FG40+FJ40+FM40+FP40+FS40+FV40+FY40)/30</f>
        <v>55.277777777777786</v>
      </c>
      <c r="E56">
        <f t="shared" si="8"/>
        <v>6.6333333333333337</v>
      </c>
    </row>
    <row r="57" spans="2:5" x14ac:dyDescent="0.25">
      <c r="B57" t="s">
        <v>767</v>
      </c>
      <c r="C57" t="s">
        <v>790</v>
      </c>
      <c r="D57" s="55">
        <f>(CQ40+CT40+CW40+CZ40+DC40+DF40+DI40+DL40+DO40+DR40+DU40+DX40+EA40+ED40+EG40+EJ40+EM40+EP40+ES40+EV40+EY40+FB40+FE40+FH40+FK40+FN40+FQ40+FT40+FW40+FZ40)/30</f>
        <v>15.555555555555559</v>
      </c>
      <c r="E57">
        <f t="shared" si="8"/>
        <v>1.8666666666666671</v>
      </c>
    </row>
    <row r="58" spans="2:5" x14ac:dyDescent="0.25">
      <c r="D58" s="54">
        <f>SUM(D55:D57)</f>
        <v>100.00000000000001</v>
      </c>
      <c r="E58">
        <f t="shared" si="8"/>
        <v>12.000000000000004</v>
      </c>
    </row>
    <row r="59" spans="2:5" x14ac:dyDescent="0.25">
      <c r="B59" t="s">
        <v>764</v>
      </c>
      <c r="C59" t="s">
        <v>791</v>
      </c>
      <c r="D59" s="55">
        <f>(GA40+GD40+GG40+GJ40+GM40+GP40)/6</f>
        <v>22.222222222222225</v>
      </c>
      <c r="E59">
        <f t="shared" si="8"/>
        <v>2.666666666666667</v>
      </c>
    </row>
    <row r="60" spans="2:5" x14ac:dyDescent="0.25">
      <c r="B60" t="s">
        <v>766</v>
      </c>
      <c r="C60" t="s">
        <v>791</v>
      </c>
      <c r="D60" s="55">
        <f>(GB40+GE40+GH40+GK40+GN40+GQ40)/6</f>
        <v>65.277777777777786</v>
      </c>
      <c r="E60">
        <f t="shared" si="8"/>
        <v>7.8333333333333348</v>
      </c>
    </row>
    <row r="61" spans="2:5" x14ac:dyDescent="0.25">
      <c r="B61" t="s">
        <v>767</v>
      </c>
      <c r="C61" t="s">
        <v>791</v>
      </c>
      <c r="D61" s="55">
        <f>(GC40+GF40+GI40+GL40+GO40+GR40)/6</f>
        <v>12.500000000000002</v>
      </c>
      <c r="E61">
        <f t="shared" si="8"/>
        <v>1.5000000000000004</v>
      </c>
    </row>
    <row r="62" spans="2:5" x14ac:dyDescent="0.25">
      <c r="D62" s="53">
        <f>SUM(D59:D61)</f>
        <v>100.00000000000001</v>
      </c>
      <c r="E62">
        <f t="shared" si="8"/>
        <v>12.000000000000004</v>
      </c>
    </row>
  </sheetData>
  <mergeCells count="152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38" workbookViewId="0">
      <selection activeCell="D59" sqref="D59:D61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801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05" t="s">
        <v>0</v>
      </c>
      <c r="B4" s="105" t="s">
        <v>170</v>
      </c>
      <c r="C4" s="78" t="s">
        <v>414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 t="s">
        <v>321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109" t="s">
        <v>324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107" t="s">
        <v>417</v>
      </c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</row>
    <row r="5" spans="1:254" ht="15" customHeight="1" x14ac:dyDescent="0.25">
      <c r="A5" s="105"/>
      <c r="B5" s="10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 t="s">
        <v>415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82" t="s">
        <v>323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 t="s">
        <v>416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379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08" t="s">
        <v>380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 t="s">
        <v>330</v>
      </c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12" t="s">
        <v>325</v>
      </c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82" t="s">
        <v>331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131" t="s">
        <v>332</v>
      </c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12" t="s">
        <v>43</v>
      </c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82" t="s">
        <v>327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54" ht="4.1500000000000004" hidden="1" customHeight="1" x14ac:dyDescent="0.2">
      <c r="A6" s="105"/>
      <c r="B6" s="10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54" ht="16.149999999999999" hidden="1" customHeight="1" thickBot="1" x14ac:dyDescent="0.25">
      <c r="A7" s="105"/>
      <c r="B7" s="10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54" ht="17.45" hidden="1" customHeight="1" thickBot="1" x14ac:dyDescent="0.25">
      <c r="A8" s="105"/>
      <c r="B8" s="10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54" ht="18" hidden="1" customHeight="1" thickBot="1" x14ac:dyDescent="0.25">
      <c r="A9" s="105"/>
      <c r="B9" s="10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54" ht="30" hidden="1" customHeight="1" thickBot="1" x14ac:dyDescent="0.25">
      <c r="A10" s="105"/>
      <c r="B10" s="10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54" ht="15.75" x14ac:dyDescent="0.25">
      <c r="A11" s="105"/>
      <c r="B11" s="105"/>
      <c r="C11" s="108" t="s">
        <v>122</v>
      </c>
      <c r="D11" s="108" t="s">
        <v>2</v>
      </c>
      <c r="E11" s="108" t="s">
        <v>3</v>
      </c>
      <c r="F11" s="108" t="s">
        <v>123</v>
      </c>
      <c r="G11" s="108" t="s">
        <v>6</v>
      </c>
      <c r="H11" s="108" t="s">
        <v>7</v>
      </c>
      <c r="I11" s="108" t="s">
        <v>124</v>
      </c>
      <c r="J11" s="108"/>
      <c r="K11" s="108"/>
      <c r="L11" s="108" t="s">
        <v>163</v>
      </c>
      <c r="M11" s="108"/>
      <c r="N11" s="108"/>
      <c r="O11" s="108" t="s">
        <v>125</v>
      </c>
      <c r="P11" s="108"/>
      <c r="Q11" s="108"/>
      <c r="R11" s="108" t="s">
        <v>126</v>
      </c>
      <c r="S11" s="108"/>
      <c r="T11" s="108"/>
      <c r="U11" s="108" t="s">
        <v>127</v>
      </c>
      <c r="V11" s="108"/>
      <c r="W11" s="108"/>
      <c r="X11" s="108" t="s">
        <v>128</v>
      </c>
      <c r="Y11" s="108"/>
      <c r="Z11" s="108"/>
      <c r="AA11" s="108" t="s">
        <v>129</v>
      </c>
      <c r="AB11" s="108"/>
      <c r="AC11" s="108"/>
      <c r="AD11" s="108" t="s">
        <v>1255</v>
      </c>
      <c r="AE11" s="108"/>
      <c r="AF11" s="108"/>
      <c r="AG11" s="108" t="s">
        <v>164</v>
      </c>
      <c r="AH11" s="108"/>
      <c r="AI11" s="108"/>
      <c r="AJ11" s="82" t="s">
        <v>130</v>
      </c>
      <c r="AK11" s="82"/>
      <c r="AL11" s="82"/>
      <c r="AM11" s="82" t="s">
        <v>1264</v>
      </c>
      <c r="AN11" s="82"/>
      <c r="AO11" s="82"/>
      <c r="AP11" s="108" t="s">
        <v>131</v>
      </c>
      <c r="AQ11" s="108"/>
      <c r="AR11" s="108"/>
      <c r="AS11" s="108" t="s">
        <v>132</v>
      </c>
      <c r="AT11" s="108"/>
      <c r="AU11" s="108"/>
      <c r="AV11" s="82" t="s">
        <v>133</v>
      </c>
      <c r="AW11" s="82"/>
      <c r="AX11" s="82"/>
      <c r="AY11" s="108" t="s">
        <v>134</v>
      </c>
      <c r="AZ11" s="108"/>
      <c r="BA11" s="108"/>
      <c r="BB11" s="108" t="s">
        <v>135</v>
      </c>
      <c r="BC11" s="108"/>
      <c r="BD11" s="108"/>
      <c r="BE11" s="108" t="s">
        <v>136</v>
      </c>
      <c r="BF11" s="108"/>
      <c r="BG11" s="108"/>
      <c r="BH11" s="108" t="s">
        <v>137</v>
      </c>
      <c r="BI11" s="108"/>
      <c r="BJ11" s="108"/>
      <c r="BK11" s="108" t="s">
        <v>1270</v>
      </c>
      <c r="BL11" s="108"/>
      <c r="BM11" s="108"/>
      <c r="BN11" s="82" t="s">
        <v>138</v>
      </c>
      <c r="BO11" s="82"/>
      <c r="BP11" s="82"/>
      <c r="BQ11" s="82" t="s">
        <v>139</v>
      </c>
      <c r="BR11" s="82"/>
      <c r="BS11" s="82"/>
      <c r="BT11" s="82" t="s">
        <v>140</v>
      </c>
      <c r="BU11" s="82"/>
      <c r="BV11" s="82"/>
      <c r="BW11" s="82" t="s">
        <v>141</v>
      </c>
      <c r="BX11" s="82"/>
      <c r="BY11" s="82"/>
      <c r="BZ11" s="82" t="s">
        <v>142</v>
      </c>
      <c r="CA11" s="82"/>
      <c r="CB11" s="82"/>
      <c r="CC11" s="82" t="s">
        <v>143</v>
      </c>
      <c r="CD11" s="82"/>
      <c r="CE11" s="82"/>
      <c r="CF11" s="82" t="s">
        <v>144</v>
      </c>
      <c r="CG11" s="82"/>
      <c r="CH11" s="82"/>
      <c r="CI11" s="82" t="s">
        <v>145</v>
      </c>
      <c r="CJ11" s="82"/>
      <c r="CK11" s="82"/>
      <c r="CL11" s="82" t="s">
        <v>146</v>
      </c>
      <c r="CM11" s="82"/>
      <c r="CN11" s="82"/>
      <c r="CO11" s="82" t="s">
        <v>165</v>
      </c>
      <c r="CP11" s="82"/>
      <c r="CQ11" s="82"/>
      <c r="CR11" s="82" t="s">
        <v>147</v>
      </c>
      <c r="CS11" s="82"/>
      <c r="CT11" s="82"/>
      <c r="CU11" s="82" t="s">
        <v>148</v>
      </c>
      <c r="CV11" s="82"/>
      <c r="CW11" s="82"/>
      <c r="CX11" s="82" t="s">
        <v>149</v>
      </c>
      <c r="CY11" s="82"/>
      <c r="CZ11" s="82"/>
      <c r="DA11" s="82" t="s">
        <v>150</v>
      </c>
      <c r="DB11" s="82"/>
      <c r="DC11" s="82"/>
      <c r="DD11" s="82" t="s">
        <v>418</v>
      </c>
      <c r="DE11" s="82"/>
      <c r="DF11" s="82"/>
      <c r="DG11" s="82" t="s">
        <v>419</v>
      </c>
      <c r="DH11" s="82"/>
      <c r="DI11" s="82"/>
      <c r="DJ11" s="82" t="s">
        <v>420</v>
      </c>
      <c r="DK11" s="82"/>
      <c r="DL11" s="82"/>
      <c r="DM11" s="82" t="s">
        <v>421</v>
      </c>
      <c r="DN11" s="82"/>
      <c r="DO11" s="82"/>
      <c r="DP11" s="82" t="s">
        <v>422</v>
      </c>
      <c r="DQ11" s="82"/>
      <c r="DR11" s="82"/>
      <c r="DS11" s="82" t="s">
        <v>423</v>
      </c>
      <c r="DT11" s="82"/>
      <c r="DU11" s="82"/>
      <c r="DV11" s="82" t="s">
        <v>424</v>
      </c>
      <c r="DW11" s="82"/>
      <c r="DX11" s="82"/>
      <c r="DY11" s="82" t="s">
        <v>151</v>
      </c>
      <c r="DZ11" s="82"/>
      <c r="EA11" s="82"/>
      <c r="EB11" s="82" t="s">
        <v>152</v>
      </c>
      <c r="EC11" s="82"/>
      <c r="ED11" s="82"/>
      <c r="EE11" s="82" t="s">
        <v>153</v>
      </c>
      <c r="EF11" s="82"/>
      <c r="EG11" s="82"/>
      <c r="EH11" s="82" t="s">
        <v>166</v>
      </c>
      <c r="EI11" s="82"/>
      <c r="EJ11" s="82"/>
      <c r="EK11" s="82" t="s">
        <v>154</v>
      </c>
      <c r="EL11" s="82"/>
      <c r="EM11" s="82"/>
      <c r="EN11" s="82" t="s">
        <v>155</v>
      </c>
      <c r="EO11" s="82"/>
      <c r="EP11" s="82"/>
      <c r="EQ11" s="82" t="s">
        <v>156</v>
      </c>
      <c r="ER11" s="82"/>
      <c r="ES11" s="82"/>
      <c r="ET11" s="82" t="s">
        <v>157</v>
      </c>
      <c r="EU11" s="82"/>
      <c r="EV11" s="82"/>
      <c r="EW11" s="82" t="s">
        <v>158</v>
      </c>
      <c r="EX11" s="82"/>
      <c r="EY11" s="82"/>
      <c r="EZ11" s="82" t="s">
        <v>159</v>
      </c>
      <c r="FA11" s="82"/>
      <c r="FB11" s="82"/>
      <c r="FC11" s="82" t="s">
        <v>160</v>
      </c>
      <c r="FD11" s="82"/>
      <c r="FE11" s="82"/>
      <c r="FF11" s="82" t="s">
        <v>161</v>
      </c>
      <c r="FG11" s="82"/>
      <c r="FH11" s="82"/>
      <c r="FI11" s="82" t="s">
        <v>162</v>
      </c>
      <c r="FJ11" s="82"/>
      <c r="FK11" s="82"/>
      <c r="FL11" s="82" t="s">
        <v>167</v>
      </c>
      <c r="FM11" s="82"/>
      <c r="FN11" s="82"/>
      <c r="FO11" s="82" t="s">
        <v>168</v>
      </c>
      <c r="FP11" s="82"/>
      <c r="FQ11" s="82"/>
      <c r="FR11" s="82" t="s">
        <v>425</v>
      </c>
      <c r="FS11" s="82"/>
      <c r="FT11" s="82"/>
      <c r="FU11" s="82" t="s">
        <v>426</v>
      </c>
      <c r="FV11" s="82"/>
      <c r="FW11" s="82"/>
      <c r="FX11" s="82" t="s">
        <v>427</v>
      </c>
      <c r="FY11" s="82"/>
      <c r="FZ11" s="82"/>
      <c r="GA11" s="82" t="s">
        <v>428</v>
      </c>
      <c r="GB11" s="82"/>
      <c r="GC11" s="82"/>
      <c r="GD11" s="82" t="s">
        <v>429</v>
      </c>
      <c r="GE11" s="82"/>
      <c r="GF11" s="82"/>
      <c r="GG11" s="82" t="s">
        <v>430</v>
      </c>
      <c r="GH11" s="82"/>
      <c r="GI11" s="82"/>
      <c r="GJ11" s="82" t="s">
        <v>1348</v>
      </c>
      <c r="GK11" s="82"/>
      <c r="GL11" s="82"/>
      <c r="GM11" s="82" t="s">
        <v>1349</v>
      </c>
      <c r="GN11" s="82"/>
      <c r="GO11" s="82"/>
      <c r="GP11" s="82" t="s">
        <v>1351</v>
      </c>
      <c r="GQ11" s="82"/>
      <c r="GR11" s="82"/>
      <c r="GS11" s="82" t="s">
        <v>1355</v>
      </c>
      <c r="GT11" s="82"/>
      <c r="GU11" s="82"/>
      <c r="GV11" s="82" t="s">
        <v>1361</v>
      </c>
      <c r="GW11" s="82"/>
      <c r="GX11" s="82"/>
      <c r="GY11" s="82" t="s">
        <v>1362</v>
      </c>
      <c r="GZ11" s="82"/>
      <c r="HA11" s="82"/>
      <c r="HB11" s="82" t="s">
        <v>1366</v>
      </c>
      <c r="HC11" s="82"/>
      <c r="HD11" s="82"/>
      <c r="HE11" s="82" t="s">
        <v>1367</v>
      </c>
      <c r="HF11" s="82"/>
      <c r="HG11" s="82"/>
      <c r="HH11" s="82" t="s">
        <v>1369</v>
      </c>
      <c r="HI11" s="82"/>
      <c r="HJ11" s="82"/>
      <c r="HK11" s="82" t="s">
        <v>1373</v>
      </c>
      <c r="HL11" s="82"/>
      <c r="HM11" s="82"/>
      <c r="HN11" s="82" t="s">
        <v>1375</v>
      </c>
      <c r="HO11" s="82"/>
      <c r="HP11" s="82"/>
      <c r="HQ11" s="82" t="s">
        <v>1378</v>
      </c>
      <c r="HR11" s="82"/>
      <c r="HS11" s="82"/>
      <c r="HT11" s="82" t="s">
        <v>1383</v>
      </c>
      <c r="HU11" s="82"/>
      <c r="HV11" s="82"/>
      <c r="HW11" s="82" t="s">
        <v>1384</v>
      </c>
      <c r="HX11" s="82"/>
      <c r="HY11" s="82"/>
      <c r="HZ11" s="82" t="s">
        <v>431</v>
      </c>
      <c r="IA11" s="82"/>
      <c r="IB11" s="82"/>
      <c r="IC11" s="82" t="s">
        <v>432</v>
      </c>
      <c r="ID11" s="82"/>
      <c r="IE11" s="82"/>
      <c r="IF11" s="82" t="s">
        <v>433</v>
      </c>
      <c r="IG11" s="82"/>
      <c r="IH11" s="82"/>
      <c r="II11" s="82" t="s">
        <v>434</v>
      </c>
      <c r="IJ11" s="82"/>
      <c r="IK11" s="82"/>
      <c r="IL11" s="82" t="s">
        <v>435</v>
      </c>
      <c r="IM11" s="82"/>
      <c r="IN11" s="82"/>
      <c r="IO11" s="82" t="s">
        <v>436</v>
      </c>
      <c r="IP11" s="82"/>
      <c r="IQ11" s="82"/>
      <c r="IR11" s="82" t="s">
        <v>437</v>
      </c>
      <c r="IS11" s="82"/>
      <c r="IT11" s="82"/>
    </row>
    <row r="12" spans="1:254" ht="91.5" customHeight="1" x14ac:dyDescent="0.25">
      <c r="A12" s="105"/>
      <c r="B12" s="105"/>
      <c r="C12" s="98" t="s">
        <v>1240</v>
      </c>
      <c r="D12" s="98"/>
      <c r="E12" s="98"/>
      <c r="F12" s="93" t="s">
        <v>1243</v>
      </c>
      <c r="G12" s="93"/>
      <c r="H12" s="93"/>
      <c r="I12" s="93" t="s">
        <v>1244</v>
      </c>
      <c r="J12" s="93"/>
      <c r="K12" s="93"/>
      <c r="L12" s="93" t="s">
        <v>1248</v>
      </c>
      <c r="M12" s="93"/>
      <c r="N12" s="93"/>
      <c r="O12" s="93" t="s">
        <v>1249</v>
      </c>
      <c r="P12" s="93"/>
      <c r="Q12" s="93"/>
      <c r="R12" s="93" t="s">
        <v>1250</v>
      </c>
      <c r="S12" s="93"/>
      <c r="T12" s="93"/>
      <c r="U12" s="93" t="s">
        <v>617</v>
      </c>
      <c r="V12" s="93"/>
      <c r="W12" s="93"/>
      <c r="X12" s="93" t="s">
        <v>1402</v>
      </c>
      <c r="Y12" s="93"/>
      <c r="Z12" s="93"/>
      <c r="AA12" s="98" t="s">
        <v>620</v>
      </c>
      <c r="AB12" s="98"/>
      <c r="AC12" s="98"/>
      <c r="AD12" s="98" t="s">
        <v>1256</v>
      </c>
      <c r="AE12" s="98"/>
      <c r="AF12" s="98"/>
      <c r="AG12" s="93" t="s">
        <v>1257</v>
      </c>
      <c r="AH12" s="93"/>
      <c r="AI12" s="93"/>
      <c r="AJ12" s="93" t="s">
        <v>1261</v>
      </c>
      <c r="AK12" s="93"/>
      <c r="AL12" s="93"/>
      <c r="AM12" s="98" t="s">
        <v>1263</v>
      </c>
      <c r="AN12" s="98"/>
      <c r="AO12" s="98"/>
      <c r="AP12" s="93" t="s">
        <v>627</v>
      </c>
      <c r="AQ12" s="93"/>
      <c r="AR12" s="93"/>
      <c r="AS12" s="98" t="s">
        <v>1265</v>
      </c>
      <c r="AT12" s="98"/>
      <c r="AU12" s="98"/>
      <c r="AV12" s="93" t="s">
        <v>1266</v>
      </c>
      <c r="AW12" s="93"/>
      <c r="AX12" s="93"/>
      <c r="AY12" s="93" t="s">
        <v>633</v>
      </c>
      <c r="AZ12" s="93"/>
      <c r="BA12" s="93"/>
      <c r="BB12" s="93" t="s">
        <v>1267</v>
      </c>
      <c r="BC12" s="93"/>
      <c r="BD12" s="93"/>
      <c r="BE12" s="93" t="s">
        <v>1268</v>
      </c>
      <c r="BF12" s="93"/>
      <c r="BG12" s="93"/>
      <c r="BH12" s="93" t="s">
        <v>1269</v>
      </c>
      <c r="BI12" s="93"/>
      <c r="BJ12" s="93"/>
      <c r="BK12" s="93" t="s">
        <v>1275</v>
      </c>
      <c r="BL12" s="93"/>
      <c r="BM12" s="93"/>
      <c r="BN12" s="93" t="s">
        <v>1271</v>
      </c>
      <c r="BO12" s="93"/>
      <c r="BP12" s="93"/>
      <c r="BQ12" s="93" t="s">
        <v>1272</v>
      </c>
      <c r="BR12" s="93"/>
      <c r="BS12" s="93"/>
      <c r="BT12" s="93" t="s">
        <v>648</v>
      </c>
      <c r="BU12" s="93"/>
      <c r="BV12" s="93"/>
      <c r="BW12" s="93" t="s">
        <v>1280</v>
      </c>
      <c r="BX12" s="93"/>
      <c r="BY12" s="93"/>
      <c r="BZ12" s="93" t="s">
        <v>651</v>
      </c>
      <c r="CA12" s="93"/>
      <c r="CB12" s="93"/>
      <c r="CC12" s="93" t="s">
        <v>654</v>
      </c>
      <c r="CD12" s="93"/>
      <c r="CE12" s="93"/>
      <c r="CF12" s="93" t="s">
        <v>1283</v>
      </c>
      <c r="CG12" s="93"/>
      <c r="CH12" s="93"/>
      <c r="CI12" s="93" t="s">
        <v>1287</v>
      </c>
      <c r="CJ12" s="93"/>
      <c r="CK12" s="93"/>
      <c r="CL12" s="93" t="s">
        <v>1288</v>
      </c>
      <c r="CM12" s="93"/>
      <c r="CN12" s="93"/>
      <c r="CO12" s="93" t="s">
        <v>1289</v>
      </c>
      <c r="CP12" s="93"/>
      <c r="CQ12" s="93"/>
      <c r="CR12" s="93" t="s">
        <v>1290</v>
      </c>
      <c r="CS12" s="93"/>
      <c r="CT12" s="93"/>
      <c r="CU12" s="93" t="s">
        <v>1291</v>
      </c>
      <c r="CV12" s="93"/>
      <c r="CW12" s="93"/>
      <c r="CX12" s="93" t="s">
        <v>1292</v>
      </c>
      <c r="CY12" s="93"/>
      <c r="CZ12" s="93"/>
      <c r="DA12" s="93" t="s">
        <v>664</v>
      </c>
      <c r="DB12" s="93"/>
      <c r="DC12" s="93"/>
      <c r="DD12" s="93" t="s">
        <v>1297</v>
      </c>
      <c r="DE12" s="93"/>
      <c r="DF12" s="93"/>
      <c r="DG12" s="93" t="s">
        <v>1298</v>
      </c>
      <c r="DH12" s="93"/>
      <c r="DI12" s="93"/>
      <c r="DJ12" s="93" t="s">
        <v>1302</v>
      </c>
      <c r="DK12" s="93"/>
      <c r="DL12" s="93"/>
      <c r="DM12" s="93" t="s">
        <v>677</v>
      </c>
      <c r="DN12" s="93"/>
      <c r="DO12" s="93"/>
      <c r="DP12" s="93" t="s">
        <v>680</v>
      </c>
      <c r="DQ12" s="93"/>
      <c r="DR12" s="93"/>
      <c r="DS12" s="93" t="s">
        <v>1304</v>
      </c>
      <c r="DT12" s="93"/>
      <c r="DU12" s="93"/>
      <c r="DV12" s="93" t="s">
        <v>654</v>
      </c>
      <c r="DW12" s="93"/>
      <c r="DX12" s="93"/>
      <c r="DY12" s="93" t="s">
        <v>1309</v>
      </c>
      <c r="DZ12" s="93"/>
      <c r="EA12" s="93"/>
      <c r="EB12" s="93" t="s">
        <v>1310</v>
      </c>
      <c r="EC12" s="93"/>
      <c r="ED12" s="93"/>
      <c r="EE12" s="93" t="s">
        <v>689</v>
      </c>
      <c r="EF12" s="93"/>
      <c r="EG12" s="93"/>
      <c r="EH12" s="93" t="s">
        <v>1313</v>
      </c>
      <c r="EI12" s="93"/>
      <c r="EJ12" s="93"/>
      <c r="EK12" s="93" t="s">
        <v>693</v>
      </c>
      <c r="EL12" s="93"/>
      <c r="EM12" s="93"/>
      <c r="EN12" s="93" t="s">
        <v>694</v>
      </c>
      <c r="EO12" s="93"/>
      <c r="EP12" s="93"/>
      <c r="EQ12" s="93" t="s">
        <v>1316</v>
      </c>
      <c r="ER12" s="93"/>
      <c r="ES12" s="93"/>
      <c r="ET12" s="93" t="s">
        <v>1317</v>
      </c>
      <c r="EU12" s="93"/>
      <c r="EV12" s="93"/>
      <c r="EW12" s="93" t="s">
        <v>1318</v>
      </c>
      <c r="EX12" s="93"/>
      <c r="EY12" s="93"/>
      <c r="EZ12" s="93" t="s">
        <v>1319</v>
      </c>
      <c r="FA12" s="93"/>
      <c r="FB12" s="93"/>
      <c r="FC12" s="93" t="s">
        <v>1321</v>
      </c>
      <c r="FD12" s="93"/>
      <c r="FE12" s="93"/>
      <c r="FF12" s="93" t="s">
        <v>1328</v>
      </c>
      <c r="FG12" s="93"/>
      <c r="FH12" s="93"/>
      <c r="FI12" s="93" t="s">
        <v>1325</v>
      </c>
      <c r="FJ12" s="93"/>
      <c r="FK12" s="93"/>
      <c r="FL12" s="93" t="s">
        <v>1326</v>
      </c>
      <c r="FM12" s="93"/>
      <c r="FN12" s="93"/>
      <c r="FO12" s="108" t="s">
        <v>712</v>
      </c>
      <c r="FP12" s="108"/>
      <c r="FQ12" s="108"/>
      <c r="FR12" s="93" t="s">
        <v>1333</v>
      </c>
      <c r="FS12" s="93"/>
      <c r="FT12" s="93"/>
      <c r="FU12" s="93" t="s">
        <v>1335</v>
      </c>
      <c r="FV12" s="93"/>
      <c r="FW12" s="93"/>
      <c r="FX12" s="93" t="s">
        <v>717</v>
      </c>
      <c r="FY12" s="93"/>
      <c r="FZ12" s="93"/>
      <c r="GA12" s="93" t="s">
        <v>1337</v>
      </c>
      <c r="GB12" s="93"/>
      <c r="GC12" s="93"/>
      <c r="GD12" s="93" t="s">
        <v>1339</v>
      </c>
      <c r="GE12" s="93"/>
      <c r="GF12" s="93"/>
      <c r="GG12" s="93" t="s">
        <v>1343</v>
      </c>
      <c r="GH12" s="93"/>
      <c r="GI12" s="93"/>
      <c r="GJ12" s="98" t="s">
        <v>1344</v>
      </c>
      <c r="GK12" s="98"/>
      <c r="GL12" s="98"/>
      <c r="GM12" s="93" t="s">
        <v>725</v>
      </c>
      <c r="GN12" s="93"/>
      <c r="GO12" s="93"/>
      <c r="GP12" s="93" t="s">
        <v>1350</v>
      </c>
      <c r="GQ12" s="93"/>
      <c r="GR12" s="93"/>
      <c r="GS12" s="93" t="s">
        <v>1356</v>
      </c>
      <c r="GT12" s="93"/>
      <c r="GU12" s="93"/>
      <c r="GV12" s="93" t="s">
        <v>1357</v>
      </c>
      <c r="GW12" s="93"/>
      <c r="GX12" s="93"/>
      <c r="GY12" s="93" t="s">
        <v>730</v>
      </c>
      <c r="GZ12" s="93"/>
      <c r="HA12" s="93"/>
      <c r="HB12" s="93" t="s">
        <v>731</v>
      </c>
      <c r="HC12" s="93"/>
      <c r="HD12" s="93"/>
      <c r="HE12" s="93" t="s">
        <v>734</v>
      </c>
      <c r="HF12" s="93"/>
      <c r="HG12" s="93"/>
      <c r="HH12" s="93" t="s">
        <v>1368</v>
      </c>
      <c r="HI12" s="93"/>
      <c r="HJ12" s="93"/>
      <c r="HK12" s="93" t="s">
        <v>1374</v>
      </c>
      <c r="HL12" s="93"/>
      <c r="HM12" s="93"/>
      <c r="HN12" s="93" t="s">
        <v>1376</v>
      </c>
      <c r="HO12" s="93"/>
      <c r="HP12" s="93"/>
      <c r="HQ12" s="93" t="s">
        <v>1379</v>
      </c>
      <c r="HR12" s="93"/>
      <c r="HS12" s="93"/>
      <c r="HT12" s="93" t="s">
        <v>743</v>
      </c>
      <c r="HU12" s="93"/>
      <c r="HV12" s="93"/>
      <c r="HW12" s="93" t="s">
        <v>605</v>
      </c>
      <c r="HX12" s="93"/>
      <c r="HY12" s="93"/>
      <c r="HZ12" s="93" t="s">
        <v>1385</v>
      </c>
      <c r="IA12" s="93"/>
      <c r="IB12" s="93"/>
      <c r="IC12" s="93" t="s">
        <v>1388</v>
      </c>
      <c r="ID12" s="93"/>
      <c r="IE12" s="93"/>
      <c r="IF12" s="93" t="s">
        <v>749</v>
      </c>
      <c r="IG12" s="93"/>
      <c r="IH12" s="93"/>
      <c r="II12" s="93" t="s">
        <v>1392</v>
      </c>
      <c r="IJ12" s="93"/>
      <c r="IK12" s="93"/>
      <c r="IL12" s="93" t="s">
        <v>1393</v>
      </c>
      <c r="IM12" s="93"/>
      <c r="IN12" s="93"/>
      <c r="IO12" s="93" t="s">
        <v>1398</v>
      </c>
      <c r="IP12" s="93"/>
      <c r="IQ12" s="93"/>
      <c r="IR12" s="93" t="s">
        <v>753</v>
      </c>
      <c r="IS12" s="93"/>
      <c r="IT12" s="93"/>
    </row>
    <row r="13" spans="1:254" ht="131.25" customHeight="1" x14ac:dyDescent="0.25">
      <c r="A13" s="105"/>
      <c r="B13" s="105"/>
      <c r="C13" s="30" t="s">
        <v>806</v>
      </c>
      <c r="D13" s="30" t="s">
        <v>1241</v>
      </c>
      <c r="E13" s="30" t="s">
        <v>1242</v>
      </c>
      <c r="F13" s="30" t="s">
        <v>610</v>
      </c>
      <c r="G13" s="30" t="s">
        <v>611</v>
      </c>
      <c r="H13" s="30" t="s">
        <v>612</v>
      </c>
      <c r="I13" s="30" t="s">
        <v>1245</v>
      </c>
      <c r="J13" s="30" t="s">
        <v>1246</v>
      </c>
      <c r="K13" s="30" t="s">
        <v>1247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1251</v>
      </c>
      <c r="X13" s="29" t="s">
        <v>216</v>
      </c>
      <c r="Y13" s="29" t="s">
        <v>619</v>
      </c>
      <c r="Z13" s="29" t="s">
        <v>478</v>
      </c>
      <c r="AA13" s="29" t="s">
        <v>1252</v>
      </c>
      <c r="AB13" s="29" t="s">
        <v>1253</v>
      </c>
      <c r="AC13" s="29" t="s">
        <v>1254</v>
      </c>
      <c r="AD13" s="29" t="s">
        <v>235</v>
      </c>
      <c r="AE13" s="29" t="s">
        <v>533</v>
      </c>
      <c r="AF13" s="29" t="s">
        <v>204</v>
      </c>
      <c r="AG13" s="29" t="s">
        <v>1258</v>
      </c>
      <c r="AH13" s="29" t="s">
        <v>1259</v>
      </c>
      <c r="AI13" s="29" t="s">
        <v>1260</v>
      </c>
      <c r="AJ13" s="29" t="s">
        <v>625</v>
      </c>
      <c r="AK13" s="29" t="s">
        <v>1262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1276</v>
      </c>
      <c r="BL13" s="29" t="s">
        <v>1277</v>
      </c>
      <c r="BM13" s="29" t="s">
        <v>1278</v>
      </c>
      <c r="BN13" s="29" t="s">
        <v>645</v>
      </c>
      <c r="BO13" s="29" t="s">
        <v>646</v>
      </c>
      <c r="BP13" s="29" t="s">
        <v>647</v>
      </c>
      <c r="BQ13" s="30" t="s">
        <v>1272</v>
      </c>
      <c r="BR13" s="30" t="s">
        <v>1273</v>
      </c>
      <c r="BS13" s="30" t="s">
        <v>1274</v>
      </c>
      <c r="BT13" s="29" t="s">
        <v>649</v>
      </c>
      <c r="BU13" s="29" t="s">
        <v>1279</v>
      </c>
      <c r="BV13" s="29" t="s">
        <v>650</v>
      </c>
      <c r="BW13" s="29" t="s">
        <v>559</v>
      </c>
      <c r="BX13" s="29" t="s">
        <v>1281</v>
      </c>
      <c r="BY13" s="29" t="s">
        <v>561</v>
      </c>
      <c r="BZ13" s="29" t="s">
        <v>652</v>
      </c>
      <c r="CA13" s="29" t="s">
        <v>653</v>
      </c>
      <c r="CB13" s="29" t="s">
        <v>1282</v>
      </c>
      <c r="CC13" s="29" t="s">
        <v>654</v>
      </c>
      <c r="CD13" s="29" t="s">
        <v>655</v>
      </c>
      <c r="CE13" s="29" t="s">
        <v>656</v>
      </c>
      <c r="CF13" s="30" t="s">
        <v>1284</v>
      </c>
      <c r="CG13" s="30" t="s">
        <v>1285</v>
      </c>
      <c r="CH13" s="30" t="s">
        <v>1286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1293</v>
      </c>
      <c r="DA13" s="30" t="s">
        <v>1294</v>
      </c>
      <c r="DB13" s="30" t="s">
        <v>1295</v>
      </c>
      <c r="DC13" s="30" t="s">
        <v>1296</v>
      </c>
      <c r="DD13" s="29" t="s">
        <v>671</v>
      </c>
      <c r="DE13" s="29" t="s">
        <v>672</v>
      </c>
      <c r="DF13" s="29" t="s">
        <v>673</v>
      </c>
      <c r="DG13" s="29" t="s">
        <v>1299</v>
      </c>
      <c r="DH13" s="29" t="s">
        <v>1300</v>
      </c>
      <c r="DI13" s="29" t="s">
        <v>1301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1303</v>
      </c>
      <c r="DS13" s="29" t="s">
        <v>1305</v>
      </c>
      <c r="DT13" s="29" t="s">
        <v>1306</v>
      </c>
      <c r="DU13" s="29" t="s">
        <v>1307</v>
      </c>
      <c r="DV13" s="29" t="s">
        <v>654</v>
      </c>
      <c r="DW13" s="29" t="s">
        <v>1308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1311</v>
      </c>
      <c r="EG13" s="29" t="s">
        <v>1312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1314</v>
      </c>
      <c r="EM13" s="29" t="s">
        <v>1315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1320</v>
      </c>
      <c r="FC13" s="29" t="s">
        <v>1322</v>
      </c>
      <c r="FD13" s="29" t="s">
        <v>1323</v>
      </c>
      <c r="FE13" s="29" t="s">
        <v>1324</v>
      </c>
      <c r="FF13" s="30" t="s">
        <v>708</v>
      </c>
      <c r="FG13" s="46" t="s">
        <v>1329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1327</v>
      </c>
      <c r="FO13" s="29" t="s">
        <v>1330</v>
      </c>
      <c r="FP13" s="29" t="s">
        <v>1331</v>
      </c>
      <c r="FQ13" s="29" t="s">
        <v>1332</v>
      </c>
      <c r="FR13" s="29" t="s">
        <v>713</v>
      </c>
      <c r="FS13" s="29" t="s">
        <v>714</v>
      </c>
      <c r="FT13" s="29" t="s">
        <v>1334</v>
      </c>
      <c r="FU13" s="29" t="s">
        <v>715</v>
      </c>
      <c r="FV13" s="29" t="s">
        <v>716</v>
      </c>
      <c r="FW13" s="29" t="s">
        <v>1336</v>
      </c>
      <c r="FX13" s="29" t="s">
        <v>1397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1338</v>
      </c>
      <c r="GD13" s="30" t="s">
        <v>1340</v>
      </c>
      <c r="GE13" s="30" t="s">
        <v>1341</v>
      </c>
      <c r="GF13" s="30" t="s">
        <v>1342</v>
      </c>
      <c r="GG13" s="29" t="s">
        <v>722</v>
      </c>
      <c r="GH13" s="29" t="s">
        <v>723</v>
      </c>
      <c r="GI13" s="29" t="s">
        <v>724</v>
      </c>
      <c r="GJ13" s="29" t="s">
        <v>1345</v>
      </c>
      <c r="GK13" s="29" t="s">
        <v>1346</v>
      </c>
      <c r="GL13" s="29" t="s">
        <v>1347</v>
      </c>
      <c r="GM13" s="29" t="s">
        <v>725</v>
      </c>
      <c r="GN13" s="29" t="s">
        <v>726</v>
      </c>
      <c r="GO13" s="29" t="s">
        <v>727</v>
      </c>
      <c r="GP13" s="29" t="s">
        <v>1352</v>
      </c>
      <c r="GQ13" s="29" t="s">
        <v>1353</v>
      </c>
      <c r="GR13" s="29" t="s">
        <v>1354</v>
      </c>
      <c r="GS13" s="29" t="s">
        <v>761</v>
      </c>
      <c r="GT13" s="29" t="s">
        <v>728</v>
      </c>
      <c r="GU13" s="29" t="s">
        <v>729</v>
      </c>
      <c r="GV13" s="46" t="s">
        <v>1358</v>
      </c>
      <c r="GW13" s="46" t="s">
        <v>1359</v>
      </c>
      <c r="GX13" s="46" t="s">
        <v>1360</v>
      </c>
      <c r="GY13" s="29" t="s">
        <v>1363</v>
      </c>
      <c r="GZ13" s="29" t="s">
        <v>1364</v>
      </c>
      <c r="HA13" s="29" t="s">
        <v>1365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6" t="s">
        <v>1370</v>
      </c>
      <c r="HI13" s="46" t="s">
        <v>1371</v>
      </c>
      <c r="HJ13" s="46" t="s">
        <v>1372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1377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1380</v>
      </c>
      <c r="HU13" s="30" t="s">
        <v>1381</v>
      </c>
      <c r="HV13" s="30" t="s">
        <v>1382</v>
      </c>
      <c r="HW13" s="29" t="s">
        <v>605</v>
      </c>
      <c r="HX13" s="29" t="s">
        <v>747</v>
      </c>
      <c r="HY13" s="29" t="s">
        <v>748</v>
      </c>
      <c r="HZ13" s="29" t="s">
        <v>1385</v>
      </c>
      <c r="IA13" s="29" t="s">
        <v>1386</v>
      </c>
      <c r="IB13" s="29" t="s">
        <v>1387</v>
      </c>
      <c r="IC13" s="29" t="s">
        <v>1389</v>
      </c>
      <c r="ID13" s="29" t="s">
        <v>1390</v>
      </c>
      <c r="IE13" s="29" t="s">
        <v>1391</v>
      </c>
      <c r="IF13" s="29" t="s">
        <v>749</v>
      </c>
      <c r="IG13" s="29" t="s">
        <v>750</v>
      </c>
      <c r="IH13" s="29" t="s">
        <v>751</v>
      </c>
      <c r="II13" s="46" t="s">
        <v>239</v>
      </c>
      <c r="IJ13" s="46" t="s">
        <v>752</v>
      </c>
      <c r="IK13" s="46" t="s">
        <v>259</v>
      </c>
      <c r="IL13" s="29" t="s">
        <v>1394</v>
      </c>
      <c r="IM13" s="29" t="s">
        <v>1395</v>
      </c>
      <c r="IN13" s="29" t="s">
        <v>1396</v>
      </c>
      <c r="IO13" s="29" t="s">
        <v>1399</v>
      </c>
      <c r="IP13" s="29" t="s">
        <v>1400</v>
      </c>
      <c r="IQ13" s="29" t="s">
        <v>1401</v>
      </c>
      <c r="IR13" s="29" t="s">
        <v>754</v>
      </c>
      <c r="IS13" s="29" t="s">
        <v>755</v>
      </c>
      <c r="IT13" s="29" t="s">
        <v>756</v>
      </c>
    </row>
    <row r="14" spans="1:254" x14ac:dyDescent="0.2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38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01" t="s">
        <v>171</v>
      </c>
      <c r="B39" s="102"/>
      <c r="C39" s="52">
        <f t="shared" ref="C39:BN39" si="0">SUM(C14:C38)</f>
        <v>0</v>
      </c>
      <c r="D39" s="52">
        <f t="shared" si="0"/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ref="BO39:DZ39" si="1">SUM(BO14:BO38)</f>
        <v>0</v>
      </c>
      <c r="BP39" s="52">
        <f t="shared" si="1"/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ref="EA39:GL39" si="2">SUM(EA14:EA38)</f>
        <v>0</v>
      </c>
      <c r="EB39" s="52">
        <f t="shared" si="2"/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ref="GM39:IT39" si="3">SUM(GM14:GM38)</f>
        <v>0</v>
      </c>
      <c r="GN39" s="52">
        <f t="shared" si="3"/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  <c r="GS39" s="52">
        <f t="shared" si="3"/>
        <v>0</v>
      </c>
      <c r="GT39" s="52">
        <f t="shared" si="3"/>
        <v>0</v>
      </c>
      <c r="GU39" s="52">
        <f t="shared" si="3"/>
        <v>0</v>
      </c>
      <c r="GV39" s="52">
        <f t="shared" si="3"/>
        <v>0</v>
      </c>
      <c r="GW39" s="52">
        <f t="shared" si="3"/>
        <v>0</v>
      </c>
      <c r="GX39" s="52">
        <f t="shared" si="3"/>
        <v>0</v>
      </c>
      <c r="GY39" s="52">
        <f t="shared" si="3"/>
        <v>0</v>
      </c>
      <c r="GZ39" s="52">
        <f t="shared" si="3"/>
        <v>0</v>
      </c>
      <c r="HA39" s="52">
        <f t="shared" si="3"/>
        <v>0</v>
      </c>
      <c r="HB39" s="52">
        <f t="shared" si="3"/>
        <v>0</v>
      </c>
      <c r="HC39" s="52">
        <f t="shared" si="3"/>
        <v>0</v>
      </c>
      <c r="HD39" s="52">
        <f t="shared" si="3"/>
        <v>0</v>
      </c>
      <c r="HE39" s="52">
        <f t="shared" si="3"/>
        <v>0</v>
      </c>
      <c r="HF39" s="52">
        <f t="shared" si="3"/>
        <v>0</v>
      </c>
      <c r="HG39" s="52">
        <f t="shared" si="3"/>
        <v>0</v>
      </c>
      <c r="HH39" s="52">
        <f t="shared" si="3"/>
        <v>0</v>
      </c>
      <c r="HI39" s="52">
        <f t="shared" si="3"/>
        <v>0</v>
      </c>
      <c r="HJ39" s="52">
        <f t="shared" si="3"/>
        <v>0</v>
      </c>
      <c r="HK39" s="52">
        <f t="shared" si="3"/>
        <v>0</v>
      </c>
      <c r="HL39" s="52">
        <f t="shared" si="3"/>
        <v>0</v>
      </c>
      <c r="HM39" s="52">
        <f t="shared" si="3"/>
        <v>0</v>
      </c>
      <c r="HN39" s="52">
        <f t="shared" si="3"/>
        <v>0</v>
      </c>
      <c r="HO39" s="52">
        <f t="shared" si="3"/>
        <v>0</v>
      </c>
      <c r="HP39" s="52">
        <f t="shared" si="3"/>
        <v>0</v>
      </c>
      <c r="HQ39" s="52">
        <f t="shared" si="3"/>
        <v>0</v>
      </c>
      <c r="HR39" s="52">
        <f t="shared" si="3"/>
        <v>0</v>
      </c>
      <c r="HS39" s="52">
        <f t="shared" si="3"/>
        <v>0</v>
      </c>
      <c r="HT39" s="52">
        <f t="shared" si="3"/>
        <v>0</v>
      </c>
      <c r="HU39" s="52">
        <f t="shared" si="3"/>
        <v>0</v>
      </c>
      <c r="HV39" s="52">
        <f t="shared" si="3"/>
        <v>0</v>
      </c>
      <c r="HW39" s="52">
        <f t="shared" si="3"/>
        <v>0</v>
      </c>
      <c r="HX39" s="52">
        <f t="shared" si="3"/>
        <v>0</v>
      </c>
      <c r="HY39" s="52">
        <f t="shared" si="3"/>
        <v>0</v>
      </c>
      <c r="HZ39" s="52">
        <f t="shared" si="3"/>
        <v>0</v>
      </c>
      <c r="IA39" s="52">
        <f t="shared" si="3"/>
        <v>0</v>
      </c>
      <c r="IB39" s="52">
        <f t="shared" si="3"/>
        <v>0</v>
      </c>
      <c r="IC39" s="52">
        <f t="shared" si="3"/>
        <v>0</v>
      </c>
      <c r="ID39" s="52">
        <f t="shared" si="3"/>
        <v>0</v>
      </c>
      <c r="IE39" s="52">
        <f t="shared" si="3"/>
        <v>0</v>
      </c>
      <c r="IF39" s="52">
        <f t="shared" si="3"/>
        <v>0</v>
      </c>
      <c r="IG39" s="52">
        <f t="shared" si="3"/>
        <v>0</v>
      </c>
      <c r="IH39" s="52">
        <f t="shared" si="3"/>
        <v>0</v>
      </c>
      <c r="II39" s="52">
        <f t="shared" si="3"/>
        <v>0</v>
      </c>
      <c r="IJ39" s="52">
        <f t="shared" si="3"/>
        <v>0</v>
      </c>
      <c r="IK39" s="52">
        <f t="shared" si="3"/>
        <v>0</v>
      </c>
      <c r="IL39" s="52">
        <f t="shared" si="3"/>
        <v>0</v>
      </c>
      <c r="IM39" s="52">
        <f t="shared" si="3"/>
        <v>0</v>
      </c>
      <c r="IN39" s="52">
        <f t="shared" si="3"/>
        <v>0</v>
      </c>
      <c r="IO39" s="52">
        <f t="shared" si="3"/>
        <v>0</v>
      </c>
      <c r="IP39" s="52">
        <f t="shared" si="3"/>
        <v>0</v>
      </c>
      <c r="IQ39" s="52">
        <f t="shared" si="3"/>
        <v>0</v>
      </c>
      <c r="IR39" s="52">
        <f t="shared" si="3"/>
        <v>0</v>
      </c>
      <c r="IS39" s="52">
        <f t="shared" si="3"/>
        <v>0</v>
      </c>
      <c r="IT39" s="52">
        <f t="shared" si="3"/>
        <v>0</v>
      </c>
    </row>
    <row r="40" spans="1:254" ht="44.45" customHeight="1" x14ac:dyDescent="0.25">
      <c r="A40" s="103" t="s">
        <v>792</v>
      </c>
      <c r="B40" s="104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 x14ac:dyDescent="0.25">
      <c r="B42" s="11" t="s">
        <v>763</v>
      </c>
    </row>
    <row r="43" spans="1:254" x14ac:dyDescent="0.25">
      <c r="B43" t="s">
        <v>764</v>
      </c>
      <c r="C43" t="s">
        <v>765</v>
      </c>
      <c r="D43" s="55">
        <f>(C40+F40+I40+L40+O40+R40+U40)/7</f>
        <v>0</v>
      </c>
      <c r="E43" s="33">
        <f>D43/100*25</f>
        <v>0</v>
      </c>
    </row>
    <row r="44" spans="1:254" x14ac:dyDescent="0.25">
      <c r="B44" t="s">
        <v>766</v>
      </c>
      <c r="C44" t="s">
        <v>765</v>
      </c>
      <c r="D44" s="55">
        <f>(D40+G40+J40+M40+P40+S40+V40)/7</f>
        <v>0</v>
      </c>
      <c r="E44" s="33">
        <f t="shared" ref="E44:E45" si="8">D44/100*25</f>
        <v>0</v>
      </c>
    </row>
    <row r="45" spans="1:254" x14ac:dyDescent="0.25">
      <c r="B45" t="s">
        <v>767</v>
      </c>
      <c r="C45" t="s">
        <v>765</v>
      </c>
      <c r="D45" s="55">
        <f>(E40+H40+K40+N40+Q40+T40+W40)/7</f>
        <v>0</v>
      </c>
      <c r="E45" s="33">
        <f t="shared" si="8"/>
        <v>0</v>
      </c>
    </row>
    <row r="46" spans="1:254" x14ac:dyDescent="0.2">
      <c r="D46" s="53">
        <f>SUM(D43:D45)</f>
        <v>0</v>
      </c>
      <c r="E46" s="53">
        <f>SUM(E43:E45)</f>
        <v>0</v>
      </c>
    </row>
    <row r="47" spans="1:254" x14ac:dyDescent="0.25">
      <c r="B47" t="s">
        <v>764</v>
      </c>
      <c r="C47" t="s">
        <v>768</v>
      </c>
      <c r="D47" s="55">
        <f>(X40+AA40+AD40+AG40+AJ40+AM40+AP40+AS40+AV40+AY40+BB40+BE40+BH40+BK40+BN40+BQ40+BT40+BW40+BZ40+CC40+CF40+CI40+CL40+CO40+CR40+CU40+CX40+DA40)/28</f>
        <v>0</v>
      </c>
      <c r="E47" s="33">
        <f>D47/100*25</f>
        <v>0</v>
      </c>
    </row>
    <row r="48" spans="1:254" x14ac:dyDescent="0.25">
      <c r="B48" t="s">
        <v>766</v>
      </c>
      <c r="C48" t="s">
        <v>768</v>
      </c>
      <c r="D48" s="55">
        <f>(Y40+AB40+AE40+AH40+AK40+AN40+AQ40+AT40+AW40+AZ40+BC40+BF40+BI40+BL40+BO40+BR40+BU40+BX40+CA40+CD40+CG40+CJ40+CM40+CP40+CS40+CV40+CY40+DB40)/28</f>
        <v>0</v>
      </c>
      <c r="E48" s="33">
        <f t="shared" ref="E48:E49" si="9">D48/100*25</f>
        <v>0</v>
      </c>
    </row>
    <row r="49" spans="2:5" x14ac:dyDescent="0.25">
      <c r="B49" t="s">
        <v>767</v>
      </c>
      <c r="C49" t="s">
        <v>768</v>
      </c>
      <c r="D49" s="55">
        <f>(Z40+AC40+AF40+AI40+AL40+AO40+AR40+AU40+AX40+BA40+BD40+BG40+BJ40+BM40+BP40+BS40+BV40+BY40+CB40+CE40+CH40+CK40+CN40+CQ40+CT40+CW40+CZ40+DC40)/28</f>
        <v>0</v>
      </c>
      <c r="E49" s="33">
        <f t="shared" si="9"/>
        <v>0</v>
      </c>
    </row>
    <row r="50" spans="2:5" x14ac:dyDescent="0.2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770</v>
      </c>
      <c r="D51" s="55">
        <f>(DD40+DG40+DJ40+DM40+DP40+DS40+DV40)/7</f>
        <v>0</v>
      </c>
      <c r="E51" s="33">
        <f>D51/100*25</f>
        <v>0</v>
      </c>
    </row>
    <row r="52" spans="2:5" x14ac:dyDescent="0.25">
      <c r="B52" t="s">
        <v>766</v>
      </c>
      <c r="C52" t="s">
        <v>770</v>
      </c>
      <c r="D52" s="55">
        <f>(DD40+DG40+DJ40+DM40+DP40+DS40+DV40)/7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770</v>
      </c>
      <c r="D53" s="55">
        <f>(DF40+DI40+DL40+DO40+DR40+DU40+DX40)/7</f>
        <v>0</v>
      </c>
      <c r="E53" s="33">
        <f t="shared" si="10"/>
        <v>0</v>
      </c>
    </row>
    <row r="54" spans="2:5" x14ac:dyDescent="0.2">
      <c r="D54" s="53">
        <f>SUM(D51:D53)</f>
        <v>0</v>
      </c>
      <c r="E54" s="53">
        <f>SUM(E51:E53)</f>
        <v>0</v>
      </c>
    </row>
    <row r="55" spans="2:5" x14ac:dyDescent="0.25">
      <c r="B55" t="s">
        <v>764</v>
      </c>
      <c r="C55" t="s">
        <v>769</v>
      </c>
      <c r="D55" s="55">
        <f>(DY40+EB40+EE40+EH40+EK40+EN40+EQ40+ET40+EW40+EZ40+FC40+FF40+FI40+FL40+FO40+FR40+FU40+FX40+GA40+GD40+GG40+GJ40+GM40+GP40+GS40+GV40+GY40+HB40+HE40+HH40+HK40+HN40+HQ40+HT40+HW40)/35</f>
        <v>0</v>
      </c>
      <c r="E55" s="33">
        <f>D55/100*25</f>
        <v>0</v>
      </c>
    </row>
    <row r="56" spans="2:5" x14ac:dyDescent="0.25">
      <c r="B56" t="s">
        <v>766</v>
      </c>
      <c r="C56" t="s">
        <v>769</v>
      </c>
      <c r="D56" s="55">
        <f>(DZ40+EC40+EF40+EI40+EL40+EO40+ER40+EU40+EX40+FA40+FD40+FG40+FJ40+FM40+FP40+FS40+FV40+FY40+GB40+GE40+GH40+GK40+GN40+GQ40+GT40+GW40+GZ40+HC40+HF40+HI40+HL40+HO40+HR40+HU40+HX40)/35</f>
        <v>0</v>
      </c>
      <c r="E56" s="33">
        <f t="shared" ref="E56:E57" si="11">D56/100*25</f>
        <v>0</v>
      </c>
    </row>
    <row r="57" spans="2:5" x14ac:dyDescent="0.25">
      <c r="B57" t="s">
        <v>767</v>
      </c>
      <c r="C57" t="s">
        <v>769</v>
      </c>
      <c r="D57" s="55">
        <f>(EA40+ED40+EG40+EJ40+EM40+EP40+ES40+EV40+EY40+FB40+FE40+FH40+FK40+FN40+FQ40+FT40+FW40+FZ40+GC40+GF40+GI40+GL40+GO40+GR40+GU40+GX40+HA40+HD40+HG40+HJ40+HM40+HP40+HS40+HV40+HY40)/35</f>
        <v>0</v>
      </c>
      <c r="E57" s="33">
        <f t="shared" si="11"/>
        <v>0</v>
      </c>
    </row>
    <row r="58" spans="2:5" x14ac:dyDescent="0.2">
      <c r="D58" s="53">
        <f>SUM(D55:D57)</f>
        <v>0</v>
      </c>
      <c r="E58" s="53">
        <f>SUM(E55:E57)</f>
        <v>0</v>
      </c>
    </row>
    <row r="59" spans="2:5" x14ac:dyDescent="0.25">
      <c r="B59" t="s">
        <v>764</v>
      </c>
      <c r="C59" t="s">
        <v>771</v>
      </c>
      <c r="D59" s="55">
        <f>(HZ40+IC40+IF40+II40+IL40+IO40+IR40)/7</f>
        <v>0</v>
      </c>
      <c r="E59" s="33">
        <f>D59/100*25</f>
        <v>0</v>
      </c>
    </row>
    <row r="60" spans="2:5" x14ac:dyDescent="0.25">
      <c r="B60" t="s">
        <v>766</v>
      </c>
      <c r="C60" t="s">
        <v>771</v>
      </c>
      <c r="D60" s="55">
        <f>(IA40+ID40+IG40+IJ40+IM40+IP40+IS40)/7</f>
        <v>0</v>
      </c>
      <c r="E60" s="33">
        <f t="shared" ref="E60:E61" si="12">D60/100*25</f>
        <v>0</v>
      </c>
    </row>
    <row r="61" spans="2:5" x14ac:dyDescent="0.25">
      <c r="B61" t="s">
        <v>767</v>
      </c>
      <c r="C61" t="s">
        <v>771</v>
      </c>
      <c r="D61" s="55">
        <f>(IB40+IE40+IH40+IK40+IN40+IQ40+IT40)/7</f>
        <v>0</v>
      </c>
      <c r="E61" s="33">
        <f t="shared" si="12"/>
        <v>0</v>
      </c>
    </row>
    <row r="62" spans="2:5" x14ac:dyDescent="0.2">
      <c r="D62" s="53">
        <f>SUM(D59:D61)</f>
        <v>0</v>
      </c>
      <c r="E62" s="53">
        <f>SUM(E59:E61)</f>
        <v>0</v>
      </c>
    </row>
  </sheetData>
  <mergeCells count="189"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BEATY</cp:lastModifiedBy>
  <dcterms:created xsi:type="dcterms:W3CDTF">2022-12-22T06:57:03Z</dcterms:created>
  <dcterms:modified xsi:type="dcterms:W3CDTF">2007-12-31T18:36:23Z</dcterms:modified>
</cp:coreProperties>
</file>