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4000" windowHeight="9735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3" l="1"/>
  <c r="H51" i="3"/>
  <c r="F49" i="3"/>
  <c r="H40" i="3"/>
  <c r="F42" i="3"/>
  <c r="F41" i="3"/>
  <c r="F40" i="3"/>
  <c r="D42" i="3"/>
  <c r="D41" i="3"/>
  <c r="D40" i="3"/>
  <c r="D37" i="3"/>
  <c r="D36" i="3"/>
  <c r="D35" i="3"/>
  <c r="FK32" i="3"/>
  <c r="FJ32" i="3"/>
  <c r="FI32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E32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X31" i="3"/>
  <c r="DY31" i="3"/>
  <c r="DZ31" i="3"/>
  <c r="EA31" i="3"/>
  <c r="EB31" i="3"/>
  <c r="EC31" i="3"/>
  <c r="ED31" i="3"/>
  <c r="EE31" i="3"/>
  <c r="EF31" i="3"/>
  <c r="EG31" i="3"/>
  <c r="EH31" i="3"/>
  <c r="EI31" i="3"/>
  <c r="EJ31" i="3"/>
  <c r="EK31" i="3"/>
  <c r="EL31" i="3"/>
  <c r="EM31" i="3"/>
  <c r="EN31" i="3"/>
  <c r="EO31" i="3"/>
  <c r="EP31" i="3"/>
  <c r="EQ31" i="3"/>
  <c r="ER31" i="3"/>
  <c r="ES31" i="3"/>
  <c r="ET31" i="3"/>
  <c r="EU31" i="3"/>
  <c r="EV31" i="3"/>
  <c r="EW31" i="3"/>
  <c r="EX31" i="3"/>
  <c r="EY31" i="3"/>
  <c r="EZ31" i="3"/>
  <c r="FA31" i="3"/>
  <c r="FB31" i="3"/>
  <c r="FC31" i="3"/>
  <c r="FD31" i="3"/>
  <c r="FE31" i="3"/>
  <c r="FF31" i="3"/>
  <c r="FG31" i="3"/>
  <c r="FH31" i="3"/>
  <c r="FI31" i="3"/>
  <c r="FJ31" i="3"/>
  <c r="FK31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5" i="3" l="1"/>
  <c r="E54" i="3"/>
  <c r="E53" i="3"/>
  <c r="M49" i="3"/>
  <c r="M50" i="3"/>
  <c r="M51" i="3"/>
  <c r="K49" i="3"/>
  <c r="K50" i="3"/>
  <c r="K51" i="3"/>
  <c r="I49" i="3"/>
  <c r="I50" i="3"/>
  <c r="I51" i="3"/>
  <c r="G49" i="3"/>
  <c r="G50" i="3"/>
  <c r="G51" i="3"/>
  <c r="E49" i="3"/>
  <c r="E50" i="3"/>
  <c r="E51" i="3"/>
  <c r="E44" i="3"/>
  <c r="E45" i="3"/>
  <c r="E46" i="3"/>
  <c r="I40" i="3"/>
  <c r="I41" i="3"/>
  <c r="I42" i="3"/>
  <c r="G40" i="3"/>
  <c r="G41" i="3"/>
  <c r="G42" i="3"/>
  <c r="E40" i="3"/>
  <c r="E41" i="3"/>
  <c r="E42" i="3"/>
  <c r="E35" i="3"/>
  <c r="E36" i="3"/>
  <c r="E37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6" i="3" l="1"/>
  <c r="E56" i="3"/>
  <c r="M52" i="3"/>
  <c r="L52" i="3"/>
  <c r="K52" i="3"/>
  <c r="J52" i="3"/>
  <c r="I52" i="3"/>
  <c r="H52" i="3"/>
  <c r="G52" i="3"/>
  <c r="F52" i="3"/>
  <c r="E47" i="3"/>
  <c r="D47" i="3"/>
  <c r="E52" i="3"/>
  <c r="D52" i="3"/>
  <c r="I43" i="3"/>
  <c r="H43" i="3"/>
  <c r="G43" i="3"/>
  <c r="F43" i="3"/>
  <c r="D38" i="3"/>
  <c r="E38" i="3"/>
  <c r="E43" i="3"/>
  <c r="D43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<sst xmlns="http://schemas.openxmlformats.org/spreadsheetml/2006/main" count="2332" uniqueCount="1406">
  <si>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</si>
  <si>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</si>
  <si>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</si>
  <si>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</si>
  <si>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</si>
  <si>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</si>
  <si>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</si>
  <si>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</si>
  <si>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</si>
  <si>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</si>
  <si>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</si>
  <si>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</si>
  <si>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</si>
  <si>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</si>
  <si>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</si>
  <si>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</si>
  <si>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</si>
  <si>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</si>
  <si>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</si>
  <si>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</si>
  <si>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</si>
  <si>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</si>
  <si>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</si>
  <si>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</si>
  <si>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</si>
  <si>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</si>
  <si>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</si>
  <si>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</si>
  <si>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</si>
  <si>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</si>
  <si>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</si>
  <si>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</si>
  <si>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</si>
  <si>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</si>
  <si>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</si>
  <si>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</si>
  <si>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</si>
  <si>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</si>
  <si>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</si>
  <si>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</si>
  <si>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</si>
  <si>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</si>
  <si>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</si>
  <si>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</si>
  <si>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</si>
  <si>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</si>
  <si>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</si>
  <si>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</si>
  <si>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</si>
  <si>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</si>
  <si>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</si>
  <si>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</si>
  <si>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</si>
  <si>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</si>
  <si>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</si>
  <si>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</si>
  <si>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</si>
  <si>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</si>
  <si>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</si>
  <si>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</si>
  <si>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</si>
  <si>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</si>
  <si>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</si>
  <si>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</si>
  <si>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</si>
  <si>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</si>
  <si>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</si>
  <si>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</si>
  <si>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</si>
  <si>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</si>
  <si>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</si>
  <si>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</si>
  <si>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</si>
  <si>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</si>
  <si>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</si>
  <si>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</si>
  <si>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</si>
  <si>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</si>
  <si>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</si>
  <si>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</si>
  <si>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</si>
  <si>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</si>
  <si>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</si>
  <si>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</si>
  <si>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</si>
  <si>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</si>
  <si>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</si>
  <si>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</si>
  <si>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</si>
  <si>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</si>
  <si>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</si>
  <si>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</si>
  <si>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</si>
  <si>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</si>
  <si>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</si>
  <si>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</si>
  <si>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</si>
  <si>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</si>
  <si>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</si>
  <si>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</si>
  <si>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</si>
  <si>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</si>
  <si>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</si>
  <si>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</si>
  <si>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</si>
  <si>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</si>
  <si>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</si>
  <si>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</si>
  <si>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</si>
  <si>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</si>
  <si>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</si>
  <si>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</si>
  <si>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</si>
  <si>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</si>
  <si>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</si>
  <si>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</si>
  <si>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</si>
  <si>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</si>
  <si>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</si>
  <si>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</si>
  <si>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</si>
  <si>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</si>
  <si>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</si>
  <si>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</si>
  <si>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</si>
  <si>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</si>
  <si>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</si>
  <si>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</si>
  <si>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</si>
  <si>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</si>
  <si>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</si>
  <si>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</si>
  <si>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</si>
  <si>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</si>
  <si>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</si>
  <si>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</si>
  <si>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</si>
  <si>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</si>
  <si>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</si>
  <si>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</si>
  <si>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</si>
  <si>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</si>
  <si>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</si>
  <si>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</si>
  <si>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</si>
  <si>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</si>
  <si>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</si>
  <si>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</si>
  <si>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</si>
  <si>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</si>
  <si>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</si>
  <si>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</si>
  <si>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</si>
  <si>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</si>
  <si>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</si>
  <si>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</si>
  <si>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</si>
  <si>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</si>
  <si>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</si>
  <si>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</si>
  <si>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</si>
  <si>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</si>
  <si>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</si>
  <si>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</si>
  <si>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</si>
  <si>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</si>
  <si>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</si>
  <si>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</si>
  <si>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</si>
  <si>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</si>
  <si>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</si>
  <si>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</si>
  <si>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</si>
  <si>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</si>
  <si>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</si>
  <si>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</si>
  <si>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</si>
  <si>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</si>
  <si>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</si>
  <si>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</si>
  <si>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</si>
  <si>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</si>
  <si>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</si>
  <si>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</si>
  <si>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</si>
  <si>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</si>
  <si>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</si>
  <si>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</si>
  <si>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</si>
  <si>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</si>
  <si>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</si>
  <si>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</si>
  <si>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</si>
  <si>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</si>
  <si>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</si>
  <si>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</si>
  <si>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</si>
  <si>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</si>
  <si>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</si>
  <si>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</si>
  <si>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</si>
  <si>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</si>
  <si>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</si>
  <si>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</si>
  <si>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</si>
  <si>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</si>
  <si>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</si>
  <si>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</si>
  <si>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</si>
  <si>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</si>
  <si>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</si>
  <si>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</si>
  <si>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</si>
  <si>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</si>
  <si>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</si>
  <si>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</si>
  <si>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</si>
  <si>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</si>
  <si>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</si>
  <si>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</si>
  <si>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</si>
  <si>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</si>
  <si>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</si>
  <si>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</si>
  <si>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</si>
  <si>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</si>
  <si>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</si>
  <si>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</si>
  <si>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</si>
  <si>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</si>
  <si>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</si>
  <si>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</si>
  <si>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</si>
  <si>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</si>
  <si>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</si>
  <si>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</si>
  <si>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</si>
  <si>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</si>
  <si>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</si>
  <si>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</si>
  <si>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</si>
  <si>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</si>
  <si>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</si>
  <si>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</si>
  <si>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</si>
  <si>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</si>
  <si>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</si>
  <si>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</si>
  <si>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</si>
  <si>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</si>
  <si>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</si>
  <si>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</si>
  <si>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</si>
  <si>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</si>
  <si>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</si>
  <si>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</si>
  <si>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</si>
  <si>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</si>
  <si>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</si>
  <si>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</si>
  <si>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</si>
  <si>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</si>
  <si>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</si>
  <si>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</si>
  <si>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</si>
  <si>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</si>
  <si>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</si>
  <si>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</si>
  <si>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</si>
  <si>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</si>
  <si>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</si>
  <si>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</si>
  <si>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</si>
  <si>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</si>
  <si>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</si>
  <si>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</si>
  <si>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</si>
  <si>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</si>
  <si>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</si>
  <si>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</si>
  <si>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</si>
  <si>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</si>
  <si>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</si>
  <si>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</si>
  <si>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</si>
  <si>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</si>
  <si>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</si>
  <si>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</si>
  <si>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</si>
  <si>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</si>
  <si>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</si>
  <si>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</si>
  <si>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</si>
  <si>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</si>
  <si>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</si>
  <si>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</si>
  <si>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</si>
  <si>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</si>
  <si>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</si>
  <si>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</si>
  <si>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</si>
  <si>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</si>
  <si>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</si>
  <si>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</si>
  <si>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</si>
  <si>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</si>
  <si>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</si>
  <si>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</si>
  <si>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</si>
  <si>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</si>
  <si>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</si>
  <si>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</si>
  <si>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</si>
  <si>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</si>
  <si>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</si>
  <si>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</si>
  <si>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</si>
  <si>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</si>
  <si>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</si>
  <si>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</si>
  <si>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</si>
  <si>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</si>
  <si>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</si>
  <si>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</si>
  <si>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</si>
  <si>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</si>
  <si>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</si>
  <si>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</si>
  <si>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</si>
  <si>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</si>
  <si>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</si>
  <si>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</si>
  <si>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</si>
  <si>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</si>
  <si>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</si>
  <si>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</si>
  <si>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</si>
  <si>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</si>
  <si>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</si>
  <si>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</si>
  <si>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</si>
  <si>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</si>
  <si>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</si>
  <si>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</si>
  <si>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</si>
  <si>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</si>
  <si>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</si>
  <si>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</si>
  <si>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</si>
  <si>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</si>
  <si>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</si>
  <si>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</si>
  <si>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</si>
  <si>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</si>
  <si>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</si>
  <si>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</si>
  <si>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</si>
  <si>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</si>
  <si>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</si>
  <si>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</si>
  <si>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</si>
  <si>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</si>
  <si>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</si>
  <si>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</si>
  <si>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</si>
  <si>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</si>
  <si>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</si>
  <si>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</si>
  <si>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</si>
  <si>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</si>
  <si>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</si>
  <si>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</si>
  <si>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</si>
  <si>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</si>
  <si>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</si>
  <si>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</si>
  <si>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</si>
  <si>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</si>
  <si>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</si>
  <si>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</si>
  <si>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</si>
  <si>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</si>
  <si>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</si>
  <si>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</si>
  <si>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</si>
  <si>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</si>
  <si>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</si>
  <si>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</si>
  <si>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</si>
  <si>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</si>
  <si>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</si>
  <si>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</si>
  <si>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</si>
  <si>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</si>
  <si>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</si>
  <si>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</si>
  <si>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</si>
  <si>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</si>
  <si>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</si>
  <si>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</si>
  <si>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</si>
  <si>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</si>
  <si>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</si>
  <si>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</si>
  <si>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</si>
  <si>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</si>
  <si>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</si>
  <si>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</si>
  <si>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</si>
  <si>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</si>
  <si>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</si>
  <si>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</si>
  <si>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</si>
  <si>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</si>
  <si>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</si>
  <si>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</si>
  <si>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</si>
  <si>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</si>
  <si>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</si>
  <si>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</si>
  <si>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</si>
  <si>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</si>
  <si>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</si>
  <si>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</si>
  <si>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</si>
  <si>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</si>
  <si>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</si>
  <si>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</si>
  <si>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</si>
  <si>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</si>
  <si>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</si>
  <si>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</si>
  <si>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</si>
  <si>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</si>
  <si>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</si>
  <si>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</si>
  <si>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</si>
  <si>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</si>
  <si>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</si>
  <si>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</si>
  <si>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</si>
  <si>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</si>
  <si>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</si>
  <si>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</si>
  <si>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</si>
  <si>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</si>
  <si>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</si>
  <si>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</si>
  <si>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</si>
  <si>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</si>
  <si>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</si>
  <si>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</si>
  <si>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</si>
  <si>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</si>
  <si>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</si>
  <si>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</si>
  <si>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</si>
  <si>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</si>
  <si>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</si>
  <si>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</si>
  <si>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</si>
  <si>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</si>
  <si>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</si>
  <si>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</si>
  <si>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</si>
  <si>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</si>
  <si>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</si>
  <si>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</si>
  <si>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</si>
  <si>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</si>
  <si>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</si>
  <si>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</si>
  <si>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</si>
  <si>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</si>
  <si>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</si>
  <si>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</si>
  <si>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</si>
  <si>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</si>
  <si>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</si>
  <si>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</si>
  <si>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</si>
  <si>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</si>
  <si>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</si>
  <si>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</si>
  <si>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</si>
  <si>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</si>
  <si>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</si>
  <si>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</si>
  <si>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</si>
  <si>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</si>
  <si>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</si>
  <si>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</si>
  <si>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</si>
  <si>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</si>
  <si>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</si>
  <si>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</si>
  <si>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</si>
  <si>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</si>
  <si>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</si>
  <si>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</si>
  <si>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</si>
  <si>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</si>
  <si>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</si>
  <si>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</si>
  <si>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</si>
  <si>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</si>
  <si>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</si>
  <si>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</si>
  <si>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</si>
  <si>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</si>
  <si>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</si>
  <si>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</si>
  <si>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</si>
  <si>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</si>
  <si>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</si>
  <si>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</si>
  <si>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</si>
  <si>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</si>
  <si>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</si>
  <si>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</si>
  <si>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</si>
  <si>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</si>
  <si>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</si>
  <si>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</si>
  <si>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</si>
  <si>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</si>
  <si>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</si>
  <si>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</si>
  <si>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</si>
  <si>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</si>
  <si>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</si>
  <si>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</si>
  <si>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</si>
  <si>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</si>
  <si>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</si>
  <si>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</si>
  <si>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</si>
  <si>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</si>
  <si>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</si>
  <si>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</si>
  <si>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</si>
  <si>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</si>
  <si>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</si>
  <si>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</si>
  <si>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</si>
  <si>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</si>
  <si>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</si>
  <si>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</si>
  <si>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</si>
  <si>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</si>
  <si>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</si>
  <si>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</si>
  <si>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</si>
  <si>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</si>
  <si>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</si>
  <si>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</si>
  <si>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</si>
  <si>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</si>
  <si>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</si>
  <si>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</si>
  <si>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</si>
  <si>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</si>
  <si>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</si>
  <si>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</si>
  <si>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</si>
  <si>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</si>
  <si>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</si>
  <si>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</si>
  <si>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</si>
  <si>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</si>
  <si>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</si>
  <si>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</si>
  <si>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</si>
  <si>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</si>
  <si>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</si>
  <si>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</si>
  <si>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</si>
  <si>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</si>
  <si>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</si>
  <si>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</si>
  <si>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</si>
  <si>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</si>
  <si>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</si>
  <si>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</si>
  <si>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</si>
  <si>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</si>
  <si>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</si>
  <si>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</si>
  <si>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</si>
  <si>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</si>
  <si>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</si>
  <si>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</si>
  <si>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</si>
  <si>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</si>
  <si>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</si>
  <si>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</si>
  <si>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</si>
  <si>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</si>
  <si>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</si>
  <si>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</si>
  <si>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</si>
  <si>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</si>
  <si>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</si>
  <si>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</si>
  <si>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</si>
  <si>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</si>
  <si>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</si>
  <si>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</si>
  <si>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</si>
  <si>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</si>
  <si>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</si>
  <si>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</si>
  <si>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</si>
  <si>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</si>
  <si>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</si>
  <si>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</si>
  <si>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</si>
  <si>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</si>
  <si>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</si>
  <si>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</si>
  <si>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</si>
  <si>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</si>
  <si>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</si>
  <si>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</si>
  <si>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</si>
  <si>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</si>
  <si>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</si>
  <si>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</si>
  <si>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</si>
  <si>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</si>
  <si>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</si>
  <si>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</si>
  <si>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</si>
  <si>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</si>
  <si>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</si>
  <si>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</si>
  <si>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</si>
  <si>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</si>
  <si>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</si>
  <si>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</si>
  <si>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</si>
  <si>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</si>
  <si>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</si>
  <si>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</si>
  <si>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</si>
  <si>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</si>
  <si>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</si>
  <si>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</si>
  <si>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</si>
  <si>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</si>
  <si>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</si>
  <si>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</si>
  <si>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</si>
  <si>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</si>
  <si>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</si>
  <si>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</si>
  <si>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</si>
  <si>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</si>
  <si>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</si>
  <si>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</si>
  <si>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</si>
  <si>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</si>
  <si>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</si>
  <si>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</si>
  <si>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</si>
  <si>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</si>
  <si>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</si>
  <si>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</si>
  <si>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</si>
  <si>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</si>
  <si>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</si>
  <si>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</si>
  <si>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</si>
  <si>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</si>
  <si>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</si>
  <si>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</si>
  <si>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</si>
  <si>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</si>
  <si>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</si>
  <si>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</si>
  <si>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</si>
  <si>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</si>
  <si>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</si>
  <si>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</si>
  <si>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</si>
  <si>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</si>
  <si>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</si>
  <si>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</si>
  <si>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</si>
  <si>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</si>
  <si>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</si>
  <si>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</si>
  <si>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</si>
  <si>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</si>
  <si>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</si>
  <si>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</si>
  <si>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</si>
  <si>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</si>
  <si>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</si>
  <si>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</si>
  <si>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</si>
  <si>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</si>
  <si>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</si>
  <si>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</si>
  <si>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</si>
  <si>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</si>
  <si>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</si>
  <si>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</si>
  <si>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</si>
  <si>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</si>
  <si>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</si>
  <si>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</si>
  <si>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</si>
  <si>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</si>
  <si>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</si>
  <si>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</si>
  <si>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</si>
  <si>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</si>
  <si>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</si>
  <si>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</si>
  <si>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</si>
  <si>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</si>
  <si>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</si>
  <si>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</si>
  <si>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</si>
  <si>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</si>
  <si>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</si>
  <si>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</si>
  <si>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</si>
  <si>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</si>
  <si>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</si>
  <si>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</si>
  <si>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</si>
  <si>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</si>
  <si>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</si>
  <si>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</si>
  <si>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</si>
  <si>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</si>
  <si>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</si>
  <si>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</si>
  <si>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</si>
  <si>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</si>
  <si>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</si>
  <si>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</si>
  <si>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</si>
  <si>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</si>
  <si>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</si>
  <si>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</si>
  <si>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</si>
  <si>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</si>
  <si>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</si>
  <si>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</si>
  <si>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</si>
  <si>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</si>
  <si>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</si>
  <si>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</si>
  <si>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</si>
  <si>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</si>
  <si>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</si>
  <si>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</si>
  <si>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</si>
  <si>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</si>
  <si>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</si>
  <si>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</si>
  <si>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</si>
  <si>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</si>
  <si>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</si>
  <si>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</si>
  <si>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</si>
  <si>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</si>
  <si>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</si>
  <si>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</si>
  <si>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</si>
  <si>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</si>
  <si>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</si>
  <si>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</si>
  <si>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</si>
  <si>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</si>
  <si>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</si>
  <si>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</si>
  <si>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</si>
  <si>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</si>
  <si>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</si>
  <si>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</si>
  <si>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</si>
  <si>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</si>
  <si>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</si>
  <si>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</si>
  <si>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</si>
  <si>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</si>
  <si>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</si>
  <si>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</si>
  <si>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</si>
  <si>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</si>
  <si>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</si>
  <si>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</si>
  <si>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</si>
  <si>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</si>
  <si>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</si>
  <si>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</si>
  <si>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</si>
  <si>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</si>
  <si>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</si>
  <si>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</si>
  <si>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</si>
  <si>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</si>
  <si>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</si>
  <si>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</si>
  <si>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</si>
  <si>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</si>
  <si>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</si>
  <si>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</si>
  <si>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</si>
  <si>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</si>
  <si>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</si>
  <si>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</si>
  <si>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</si>
  <si>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</si>
  <si>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</si>
  <si>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</si>
  <si>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</si>
  <si>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</si>
  <si>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</si>
  <si>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</si>
  <si>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</si>
  <si>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</si>
  <si>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</si>
  <si>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</si>
  <si>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</si>
  <si>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</si>
  <si>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</si>
  <si>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</si>
  <si>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</si>
  <si>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</si>
  <si>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</si>
  <si>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</si>
  <si>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</si>
  <si>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</si>
  <si>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</si>
  <si>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</si>
  <si>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</si>
  <si>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</si>
  <si>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</si>
  <si>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</si>
  <si>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</si>
  <si>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</si>
  <si>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</si>
  <si>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</si>
  <si>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</si>
  <si>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</si>
  <si>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</si>
  <si>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</si>
  <si>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</si>
  <si>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</si>
  <si>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</si>
  <si>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</si>
  <si>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</si>
  <si>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</si>
  <si>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</si>
  <si>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</si>
  <si>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</si>
  <si>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</si>
  <si>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</si>
  <si>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</si>
  <si>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</si>
  <si>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</si>
  <si>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</si>
  <si>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</si>
  <si>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</si>
  <si>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</si>
  <si>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</si>
  <si>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</si>
  <si>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</si>
  <si>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</si>
  <si>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</si>
  <si>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</si>
  <si>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</si>
  <si>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</si>
  <si>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</si>
  <si>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</si>
  <si>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</si>
  <si>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</si>
  <si>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</si>
  <si>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</si>
  <si>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</si>
  <si>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</si>
  <si>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</si>
  <si>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</si>
  <si>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</si>
  <si>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</si>
  <si>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</si>
  <si>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</si>
  <si>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</si>
  <si>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</si>
  <si>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</si>
  <si>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</si>
  <si>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</si>
  <si>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</si>
  <si>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</si>
  <si>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</si>
  <si>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</si>
  <si>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</si>
  <si>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</si>
  <si>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</si>
  <si>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</si>
  <si>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</si>
  <si>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</si>
  <si>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</si>
  <si>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</si>
  <si>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</si>
  <si>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</si>
  <si>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</si>
  <si>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</si>
  <si>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</si>
  <si>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</si>
  <si>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</si>
  <si>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</si>
  <si>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</si>
  <si>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</si>
  <si>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</si>
  <si>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</si>
  <si>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</si>
  <si>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</si>
  <si>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</si>
  <si>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</si>
  <si>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</si>
  <si>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</si>
  <si>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</si>
  <si>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</si>
  <si>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</si>
  <si>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</si>
  <si>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</si>
  <si>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</si>
  <si>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</si>
  <si>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</si>
  <si>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</si>
  <si>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</si>
  <si>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</si>
  <si>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</si>
  <si>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</si>
  <si>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</si>
  <si>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</si>
  <si>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</si>
  <si>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</si>
  <si>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</si>
  <si>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</si>
  <si>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</si>
  <si>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</si>
  <si>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</si>
  <si>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</si>
  <si>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</si>
  <si>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</si>
  <si>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</si>
  <si>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</si>
  <si>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</si>
  <si>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</si>
  <si>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</si>
  <si>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</si>
  <si>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</si>
  <si>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</si>
  <si>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</si>
  <si>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</si>
  <si>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</si>
  <si>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</si>
  <si>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</si>
  <si>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</si>
  <si>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</si>
  <si>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</si>
  <si>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</si>
  <si>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</si>
  <si>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</si>
  <si>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</si>
  <si>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</si>
  <si>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</si>
  <si>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</si>
  <si>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</si>
  <si>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</si>
  <si>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</si>
  <si>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</si>
  <si>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</si>
  <si>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</si>
  <si>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</si>
  <si>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</si>
  <si>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</si>
  <si>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</si>
  <si>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</si>
  <si>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</si>
  <si>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</si>
  <si>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</si>
  <si>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</si>
  <si>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</si>
  <si>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</si>
  <si>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</si>
  <si>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</si>
  <si>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</si>
  <si>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</si>
  <si>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</si>
  <si>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</si>
  <si>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</si>
  <si>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</si>
  <si>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</si>
  <si>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</si>
  <si>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</si>
  <si>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</si>
  <si>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</si>
  <si>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</si>
  <si>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</si>
  <si>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</si>
  <si>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</si>
  <si>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</si>
  <si>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</si>
  <si>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</si>
  <si>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</si>
  <si>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</si>
  <si>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</si>
  <si>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</si>
  <si>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</si>
  <si>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</si>
  <si>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</si>
  <si>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</si>
  <si>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</si>
  <si>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</si>
  <si>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</si>
  <si>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</si>
  <si>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</si>
  <si>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</si>
  <si>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</si>
  <si>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</si>
  <si>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</si>
  <si>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</si>
  <si>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</si>
  <si>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</si>
  <si>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</si>
  <si>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</si>
  <si>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</si>
  <si>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</si>
  <si>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</si>
  <si>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</si>
  <si>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</si>
  <si>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</si>
  <si>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</si>
  <si>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</si>
  <si>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</si>
  <si>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</si>
  <si>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</si>
  <si>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</si>
  <si>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</si>
  <si>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</si>
  <si>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</si>
  <si>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</si>
  <si>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</si>
  <si>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</si>
  <si>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</si>
  <si>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</si>
  <si>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</si>
  <si>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</si>
  <si>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</si>
  <si>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</si>
  <si>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</si>
  <si>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</si>
  <si>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</si>
  <si>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</si>
  <si>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</si>
  <si>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</si>
  <si>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</si>
  <si>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</si>
  <si>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</si>
  <si>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</si>
  <si>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</si>
  <si>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</si>
  <si>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</si>
  <si>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</si>
  <si>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</si>
  <si>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</si>
  <si>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</si>
  <si>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</si>
  <si>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</si>
  <si>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</si>
  <si>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</si>
  <si>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</si>
  <si>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</si>
  <si>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</si>
  <si>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</si>
  <si>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</si>
  <si>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</si>
  <si>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</si>
  <si>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</si>
  <si>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</si>
  <si>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</si>
  <si>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</si>
  <si>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</si>
  <si>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</si>
  <si>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</si>
  <si>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</si>
  <si>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</si>
  <si>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</si>
  <si>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</si>
  <si>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</si>
  <si>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</si>
  <si>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</si>
  <si>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</si>
  <si>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</si>
  <si>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</si>
  <si>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</si>
  <si>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</si>
  <si>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</si>
  <si>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</si>
  <si>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</si>
  <si>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</si>
  <si>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</si>
  <si>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</si>
  <si>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</si>
  <si>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</si>
  <si>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</si>
  <si>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</si>
  <si>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</si>
  <si>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</si>
  <si>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</si>
  <si>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</si>
  <si>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</si>
  <si>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</si>
  <si>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</si>
  <si>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</si>
  <si>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</si>
  <si>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</si>
  <si>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</si>
  <si>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</si>
  <si>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</si>
  <si>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</si>
  <si>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</si>
  <si>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</si>
  <si>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</si>
  <si>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</si>
  <si>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</si>
  <si>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</si>
  <si>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</si>
  <si>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</si>
  <si>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</si>
  <si>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</si>
  <si>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</si>
  <si>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</si>
  <si>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</si>
  <si>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</si>
  <si>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</si>
  <si>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</si>
  <si>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</si>
  <si>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</si>
  <si>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</si>
  <si>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</si>
  <si>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</si>
  <si>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</si>
  <si>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</si>
  <si>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</si>
  <si>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</si>
  <si>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</si>
  <si>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</si>
  <si>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</si>
  <si>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</si>
  <si>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</si>
  <si>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</si>
  <si>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</si>
  <si>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</si>
  <si>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</si>
  <si>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</si>
  <si>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</si>
  <si>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</si>
  <si>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</si>
  <si>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</si>
  <si>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</si>
  <si>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</si>
  <si>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</si>
  <si>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</si>
  <si>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</si>
  <si>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</si>
  <si>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</si>
  <si>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</si>
  <si>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</si>
  <si>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</si>
  <si>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</si>
  <si>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</si>
  <si>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</si>
  <si>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</si>
  <si>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</si>
  <si>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</si>
  <si>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</si>
  <si>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</si>
  <si>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</si>
  <si>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</si>
  <si>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</si>
  <si>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</si>
  <si>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</si>
  <si>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</si>
  <si>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</si>
  <si>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</si>
  <si>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</si>
  <si>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</si>
  <si>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</si>
  <si>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</si>
  <si>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</si>
  <si>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</si>
  <si>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</si>
  <si>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</si>
  <si>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</si>
  <si>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</si>
  <si>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</si>
  <si>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</si>
  <si>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</si>
  <si>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</si>
  <si>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</si>
  <si>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</si>
  <si>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</si>
  <si>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</si>
  <si>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</si>
  <si>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</si>
  <si>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</si>
  <si>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</si>
  <si>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</si>
  <si>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</si>
  <si>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</si>
  <si>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</si>
  <si>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</si>
  <si>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</si>
  <si>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</si>
  <si>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</si>
  <si>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</si>
  <si>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</si>
  <si>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</si>
  <si>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</si>
  <si>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</si>
  <si>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</si>
  <si>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</si>
  <si>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</si>
  <si>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</si>
  <si>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</si>
  <si>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</si>
  <si>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</si>
  <si>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</si>
  <si>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</si>
  <si>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</si>
  <si>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</si>
  <si>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</si>
  <si>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</si>
  <si>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</si>
  <si>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</si>
  <si>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</si>
  <si>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</si>
  <si>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</si>
  <si>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</si>
  <si>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</si>
  <si>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</si>
  <si>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</si>
  <si>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</si>
  <si>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</si>
  <si>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</si>
  <si>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</si>
  <si>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</si>
  <si>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</si>
  <si>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</si>
  <si>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</si>
  <si>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</si>
  <si>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</si>
  <si>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</si>
  <si>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</si>
  <si>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</si>
  <si>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</si>
  <si>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</si>
  <si>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</si>
  <si>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</si>
  <si>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</si>
  <si>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</si>
  <si>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</si>
  <si>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</si>
  <si>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</si>
  <si>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</si>
  <si>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</si>
  <si>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</si>
  <si>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</si>
  <si>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</si>
  <si>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</si>
  <si>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</si>
  <si>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</si>
  <si>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</si>
  <si>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</si>
  <si>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</si>
  <si>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</si>
  <si>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</si>
  <si>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</si>
  <si>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</si>
  <si>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</si>
  <si>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</si>
  <si>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</si>
  <si>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</si>
  <si>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</si>
  <si>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</si>
  <si>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</si>
  <si>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</si>
  <si>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</si>
  <si>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</si>
  <si>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</si>
  <si>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</si>
  <si>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</si>
  <si>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</si>
  <si>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</si>
  <si>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</si>
  <si>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</si>
  <si>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</si>
  <si>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</si>
  <si>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</si>
  <si>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</si>
  <si>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</si>
  <si>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</si>
  <si>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</si>
  <si>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</si>
  <si>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</si>
  <si>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</si>
  <si>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</si>
  <si>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</si>
  <si>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</si>
  <si>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</si>
  <si>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</si>
  <si>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</si>
  <si>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</si>
  <si>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</si>
  <si>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</si>
  <si>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</si>
  <si>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</si>
  <si>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</si>
  <si>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</si>
  <si>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</si>
  <si>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</si>
  <si>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</si>
  <si>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</si>
  <si>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</si>
  <si>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</si>
  <si>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</si>
  <si>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</si>
  <si>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</si>
  <si>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</si>
  <si>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</si>
  <si>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</si>
  <si>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</si>
  <si>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</si>
  <si>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</si>
  <si>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</si>
  <si>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</si>
  <si>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</si>
  <si>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</si>
  <si>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</si>
  <si>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</si>
  <si>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</si>
  <si>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</si>
  <si>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</si>
  <si>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</si>
  <si>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</si>
  <si>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</si>
  <si>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</si>
  <si>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</si>
  <si>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</si>
  <si>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</si>
  <si>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</si>
  <si>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</si>
  <si>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</si>
  <si>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</si>
  <si>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</si>
  <si>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</si>
  <si>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</si>
  <si>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</si>
  <si>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</si>
  <si>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</si>
  <si>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</si>
  <si>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</si>
  <si>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</si>
  <si>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</si>
  <si>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</si>
  <si>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</si>
  <si>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</si>
  <si>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</si>
  <si>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</si>
  <si>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</si>
  <si>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</si>
  <si>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</si>
  <si>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</si>
  <si>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</si>
  <si>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</si>
  <si>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Алғазина Айкумис</t>
  </si>
  <si>
    <t>Александр Хамза</t>
  </si>
  <si>
    <t>Азаматұлы Мұхаммед</t>
  </si>
  <si>
    <t>Бірлікбай Жасмин</t>
  </si>
  <si>
    <t>Даулетжан Сабина</t>
  </si>
  <si>
    <t>Ержан Шакнур</t>
  </si>
  <si>
    <t>Жолдасбаева Селина</t>
  </si>
  <si>
    <t>Кенжебек Хамза</t>
  </si>
  <si>
    <t>Қасқырбай Имран</t>
  </si>
  <si>
    <t>Мұратқали Даяна</t>
  </si>
  <si>
    <t>Миржанов Манас</t>
  </si>
  <si>
    <t>Мусабеков Алдияр</t>
  </si>
  <si>
    <t>Серік Рахман</t>
  </si>
  <si>
    <t>Серікбай Кенесары</t>
  </si>
  <si>
    <t>Талғат Азель</t>
  </si>
  <si>
    <t>Шәріп Баян</t>
  </si>
  <si>
    <t>Бурабай Алимансур</t>
  </si>
  <si>
    <t>Азаматұлы Мухаммед</t>
  </si>
  <si>
    <t>Алгазина Айкумис</t>
  </si>
  <si>
    <t>Дәулетжан Сабина</t>
  </si>
  <si>
    <t>Ержан Шахнур</t>
  </si>
  <si>
    <t xml:space="preserve">                                  Оқу жылы: 2025-2026__                            Топ: Алма_                 Өткізу кезеңі: бастапқы         Өткізу мерзімі: қыркүйек2025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</si>
</sst>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25">
      <c r="A14" s="83"/>
      <c r="B14" s="83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5" t="s">
        <v>116</v>
      </c>
      <c r="E57" s="66"/>
      <c r="F57" s="70" t="s">
        <v>117</v>
      </c>
      <c r="G57" s="71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G1" workbookViewId="0">
      <selection activeCell="P14" sqref="P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25">
      <c r="A14" s="83"/>
      <c r="B14" s="83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topLeftCell="A23" workbookViewId="0">
      <selection activeCell="F46" sqref="F4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8" t="s">
        <v>154</v>
      </c>
      <c r="B1" s="59" t="s">
        <v>279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1"/>
      <c r="O1" s="61"/>
      <c r="P1" s="61"/>
      <c r="Q1" s="61"/>
      <c r="R1" s="7"/>
      <c r="S1" s="7"/>
      <c r="T1" s="7"/>
      <c r="U1" s="7"/>
      <c r="V1" s="7"/>
    </row>
    <row r="2" spans="1:254" ht="15.75" x14ac:dyDescent="0.25">
      <c r="A2" s="102" t="s">
        <v>1405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3"/>
      <c r="B13" s="83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 t="s">
        <v>1401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1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>
        <v>1</v>
      </c>
      <c r="FI24" s="4"/>
      <c r="FJ24" s="4">
        <v>1</v>
      </c>
      <c r="FK24" s="4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>
        <v>1</v>
      </c>
      <c r="CV30" s="4"/>
      <c r="CW30" s="4"/>
      <c r="CX30" s="4"/>
      <c r="CY30" s="4"/>
      <c r="CZ30" s="4">
        <v>1</v>
      </c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5">
      <c r="A31" s="78" t="s">
        <v>278</v>
      </c>
      <c r="B31" s="79"/>
      <c r="C31" s="3">
        <f t="shared" ref="C31:AH31" si="0">SUM(C14:C30)</f>
        <v>7</v>
      </c>
      <c r="D31" s="3">
        <f t="shared" si="0"/>
        <v>8</v>
      </c>
      <c r="E31" s="3">
        <f t="shared" si="0"/>
        <v>2</v>
      </c>
      <c r="F31" s="3">
        <f t="shared" si="0"/>
        <v>5</v>
      </c>
      <c r="G31" s="3">
        <f t="shared" si="0"/>
        <v>11</v>
      </c>
      <c r="H31" s="3">
        <f t="shared" si="0"/>
        <v>1</v>
      </c>
      <c r="I31" s="3">
        <f t="shared" si="0"/>
        <v>4</v>
      </c>
      <c r="J31" s="3">
        <f t="shared" si="0"/>
        <v>11</v>
      </c>
      <c r="K31" s="3">
        <f t="shared" si="0"/>
        <v>2</v>
      </c>
      <c r="L31" s="3">
        <f t="shared" si="0"/>
        <v>11</v>
      </c>
      <c r="M31" s="3">
        <f t="shared" si="0"/>
        <v>5</v>
      </c>
      <c r="N31" s="3">
        <f t="shared" si="0"/>
        <v>1</v>
      </c>
      <c r="O31" s="3">
        <f t="shared" si="0"/>
        <v>9</v>
      </c>
      <c r="P31" s="3">
        <f t="shared" si="0"/>
        <v>8</v>
      </c>
      <c r="Q31" s="3">
        <f t="shared" si="0"/>
        <v>0</v>
      </c>
      <c r="R31" s="3">
        <f t="shared" si="0"/>
        <v>3</v>
      </c>
      <c r="S31" s="3">
        <f t="shared" si="0"/>
        <v>11</v>
      </c>
      <c r="T31" s="3">
        <f t="shared" si="0"/>
        <v>3</v>
      </c>
      <c r="U31" s="3">
        <f t="shared" si="0"/>
        <v>6</v>
      </c>
      <c r="V31" s="3">
        <f t="shared" si="0"/>
        <v>9</v>
      </c>
      <c r="W31" s="3">
        <f t="shared" si="0"/>
        <v>2</v>
      </c>
      <c r="X31" s="3">
        <f t="shared" si="0"/>
        <v>2</v>
      </c>
      <c r="Y31" s="3">
        <f t="shared" si="0"/>
        <v>12</v>
      </c>
      <c r="Z31" s="3">
        <f t="shared" si="0"/>
        <v>3</v>
      </c>
      <c r="AA31" s="3">
        <f t="shared" si="0"/>
        <v>2</v>
      </c>
      <c r="AB31" s="3">
        <f t="shared" si="0"/>
        <v>11</v>
      </c>
      <c r="AC31" s="3">
        <f t="shared" si="0"/>
        <v>4</v>
      </c>
      <c r="AD31" s="3">
        <f t="shared" si="0"/>
        <v>3</v>
      </c>
      <c r="AE31" s="3">
        <f t="shared" si="0"/>
        <v>11</v>
      </c>
      <c r="AF31" s="3">
        <f t="shared" si="0"/>
        <v>3</v>
      </c>
      <c r="AG31" s="3">
        <f t="shared" si="0"/>
        <v>2</v>
      </c>
      <c r="AH31" s="3">
        <f t="shared" si="0"/>
        <v>13</v>
      </c>
      <c r="AI31" s="3">
        <f t="shared" ref="AI31:BN31" si="1">SUM(AI14:AI30)</f>
        <v>2</v>
      </c>
      <c r="AJ31" s="3">
        <f t="shared" si="1"/>
        <v>6</v>
      </c>
      <c r="AK31" s="3">
        <f t="shared" si="1"/>
        <v>9</v>
      </c>
      <c r="AL31" s="3">
        <f t="shared" si="1"/>
        <v>2</v>
      </c>
      <c r="AM31" s="3">
        <f t="shared" si="1"/>
        <v>2</v>
      </c>
      <c r="AN31" s="3">
        <f t="shared" si="1"/>
        <v>14</v>
      </c>
      <c r="AO31" s="3">
        <f t="shared" si="1"/>
        <v>1</v>
      </c>
      <c r="AP31" s="3">
        <f t="shared" si="1"/>
        <v>3</v>
      </c>
      <c r="AQ31" s="3">
        <f t="shared" si="1"/>
        <v>8</v>
      </c>
      <c r="AR31" s="3">
        <f t="shared" si="1"/>
        <v>6</v>
      </c>
      <c r="AS31" s="3">
        <f t="shared" si="1"/>
        <v>1</v>
      </c>
      <c r="AT31" s="3">
        <f t="shared" si="1"/>
        <v>10</v>
      </c>
      <c r="AU31" s="3">
        <f t="shared" si="1"/>
        <v>6</v>
      </c>
      <c r="AV31" s="3">
        <f t="shared" si="1"/>
        <v>3</v>
      </c>
      <c r="AW31" s="3">
        <f t="shared" si="1"/>
        <v>6</v>
      </c>
      <c r="AX31" s="3">
        <f t="shared" si="1"/>
        <v>8</v>
      </c>
      <c r="AY31" s="3">
        <f t="shared" si="1"/>
        <v>4</v>
      </c>
      <c r="AZ31" s="3">
        <f t="shared" si="1"/>
        <v>11</v>
      </c>
      <c r="BA31" s="3">
        <f t="shared" si="1"/>
        <v>2</v>
      </c>
      <c r="BB31" s="3">
        <f t="shared" si="1"/>
        <v>5</v>
      </c>
      <c r="BC31" s="3">
        <f t="shared" si="1"/>
        <v>10</v>
      </c>
      <c r="BD31" s="3">
        <f t="shared" si="1"/>
        <v>2</v>
      </c>
      <c r="BE31" s="3">
        <f t="shared" si="1"/>
        <v>1</v>
      </c>
      <c r="BF31" s="3">
        <f t="shared" si="1"/>
        <v>11</v>
      </c>
      <c r="BG31" s="3">
        <f t="shared" si="1"/>
        <v>5</v>
      </c>
      <c r="BH31" s="3">
        <f t="shared" si="1"/>
        <v>2</v>
      </c>
      <c r="BI31" s="3">
        <f t="shared" si="1"/>
        <v>9</v>
      </c>
      <c r="BJ31" s="3">
        <f t="shared" si="1"/>
        <v>6</v>
      </c>
      <c r="BK31" s="3">
        <f t="shared" si="1"/>
        <v>7</v>
      </c>
      <c r="BL31" s="3">
        <f t="shared" si="1"/>
        <v>8</v>
      </c>
      <c r="BM31" s="3">
        <f t="shared" si="1"/>
        <v>2</v>
      </c>
      <c r="BN31" s="3">
        <f t="shared" si="1"/>
        <v>3</v>
      </c>
      <c r="BO31" s="3">
        <f t="shared" ref="BO31:CT31" si="2">SUM(BO14:BO30)</f>
        <v>11</v>
      </c>
      <c r="BP31" s="3">
        <f t="shared" si="2"/>
        <v>3</v>
      </c>
      <c r="BQ31" s="3">
        <f t="shared" si="2"/>
        <v>2</v>
      </c>
      <c r="BR31" s="3">
        <f t="shared" si="2"/>
        <v>13</v>
      </c>
      <c r="BS31" s="3">
        <f t="shared" si="2"/>
        <v>2</v>
      </c>
      <c r="BT31" s="3">
        <f t="shared" si="2"/>
        <v>2</v>
      </c>
      <c r="BU31" s="3">
        <f t="shared" si="2"/>
        <v>10</v>
      </c>
      <c r="BV31" s="3">
        <f t="shared" si="2"/>
        <v>5</v>
      </c>
      <c r="BW31" s="3">
        <f t="shared" si="2"/>
        <v>0</v>
      </c>
      <c r="BX31" s="3">
        <f t="shared" si="2"/>
        <v>12</v>
      </c>
      <c r="BY31" s="3">
        <f t="shared" si="2"/>
        <v>5</v>
      </c>
      <c r="BZ31" s="3">
        <f t="shared" si="2"/>
        <v>1</v>
      </c>
      <c r="CA31" s="3">
        <f t="shared" si="2"/>
        <v>14</v>
      </c>
      <c r="CB31" s="3">
        <f t="shared" si="2"/>
        <v>2</v>
      </c>
      <c r="CC31" s="3">
        <f t="shared" si="2"/>
        <v>0</v>
      </c>
      <c r="CD31" s="3">
        <f t="shared" si="2"/>
        <v>15</v>
      </c>
      <c r="CE31" s="3">
        <f t="shared" si="2"/>
        <v>2</v>
      </c>
      <c r="CF31" s="3">
        <f t="shared" si="2"/>
        <v>3</v>
      </c>
      <c r="CG31" s="3">
        <f t="shared" si="2"/>
        <v>11</v>
      </c>
      <c r="CH31" s="3">
        <f t="shared" si="2"/>
        <v>3</v>
      </c>
      <c r="CI31" s="3">
        <f t="shared" si="2"/>
        <v>0</v>
      </c>
      <c r="CJ31" s="3">
        <f t="shared" si="2"/>
        <v>3</v>
      </c>
      <c r="CK31" s="3">
        <f t="shared" si="2"/>
        <v>14</v>
      </c>
      <c r="CL31" s="3">
        <f t="shared" si="2"/>
        <v>2</v>
      </c>
      <c r="CM31" s="3">
        <f t="shared" si="2"/>
        <v>10</v>
      </c>
      <c r="CN31" s="3">
        <f t="shared" si="2"/>
        <v>5</v>
      </c>
      <c r="CO31" s="3">
        <f t="shared" si="2"/>
        <v>1</v>
      </c>
      <c r="CP31" s="3">
        <f t="shared" si="2"/>
        <v>7</v>
      </c>
      <c r="CQ31" s="3">
        <f t="shared" si="2"/>
        <v>9</v>
      </c>
      <c r="CR31" s="3">
        <f t="shared" si="2"/>
        <v>0</v>
      </c>
      <c r="CS31" s="3">
        <f t="shared" si="2"/>
        <v>15</v>
      </c>
      <c r="CT31" s="3">
        <f t="shared" si="2"/>
        <v>2</v>
      </c>
      <c r="CU31" s="3">
        <f t="shared" ref="CU31:DZ31" si="3">SUM(CU14:CU30)</f>
        <v>2</v>
      </c>
      <c r="CV31" s="3">
        <f t="shared" si="3"/>
        <v>5</v>
      </c>
      <c r="CW31" s="3">
        <f t="shared" si="3"/>
        <v>10</v>
      </c>
      <c r="CX31" s="3">
        <f t="shared" si="3"/>
        <v>1</v>
      </c>
      <c r="CY31" s="3">
        <f t="shared" si="3"/>
        <v>6</v>
      </c>
      <c r="CZ31" s="3">
        <f t="shared" si="3"/>
        <v>10</v>
      </c>
      <c r="DA31" s="3">
        <f t="shared" si="3"/>
        <v>1</v>
      </c>
      <c r="DB31" s="3">
        <f t="shared" si="3"/>
        <v>5</v>
      </c>
      <c r="DC31" s="3">
        <f t="shared" si="3"/>
        <v>11</v>
      </c>
      <c r="DD31" s="3">
        <f t="shared" si="3"/>
        <v>3</v>
      </c>
      <c r="DE31" s="3">
        <f t="shared" si="3"/>
        <v>11</v>
      </c>
      <c r="DF31" s="3">
        <f t="shared" si="3"/>
        <v>3</v>
      </c>
      <c r="DG31" s="3">
        <f t="shared" si="3"/>
        <v>4</v>
      </c>
      <c r="DH31" s="3">
        <f t="shared" si="3"/>
        <v>3</v>
      </c>
      <c r="DI31" s="3">
        <f t="shared" si="3"/>
        <v>10</v>
      </c>
      <c r="DJ31" s="3">
        <f t="shared" si="3"/>
        <v>3</v>
      </c>
      <c r="DK31" s="3">
        <f t="shared" si="3"/>
        <v>4</v>
      </c>
      <c r="DL31" s="3">
        <f t="shared" si="3"/>
        <v>10</v>
      </c>
      <c r="DM31" s="3">
        <f t="shared" si="3"/>
        <v>4</v>
      </c>
      <c r="DN31" s="3">
        <f t="shared" si="3"/>
        <v>1</v>
      </c>
      <c r="DO31" s="3">
        <f t="shared" si="3"/>
        <v>12</v>
      </c>
      <c r="DP31" s="3">
        <f t="shared" si="3"/>
        <v>0</v>
      </c>
      <c r="DQ31" s="3">
        <f t="shared" si="3"/>
        <v>7</v>
      </c>
      <c r="DR31" s="3">
        <f t="shared" si="3"/>
        <v>10</v>
      </c>
      <c r="DS31" s="3">
        <f t="shared" si="3"/>
        <v>1</v>
      </c>
      <c r="DT31" s="3">
        <f t="shared" si="3"/>
        <v>13</v>
      </c>
      <c r="DU31" s="3">
        <f t="shared" si="3"/>
        <v>3</v>
      </c>
      <c r="DV31" s="3">
        <f t="shared" si="3"/>
        <v>2</v>
      </c>
      <c r="DW31" s="3">
        <f t="shared" si="3"/>
        <v>12</v>
      </c>
      <c r="DX31" s="3">
        <f t="shared" si="3"/>
        <v>3</v>
      </c>
      <c r="DY31" s="3">
        <f t="shared" si="3"/>
        <v>2</v>
      </c>
      <c r="DZ31" s="3">
        <f t="shared" si="3"/>
        <v>14</v>
      </c>
      <c r="EA31" s="3">
        <f t="shared" ref="EA31:FF31" si="4">SUM(EA14:EA30)</f>
        <v>1</v>
      </c>
      <c r="EB31" s="3">
        <f t="shared" si="4"/>
        <v>2</v>
      </c>
      <c r="EC31" s="3">
        <f t="shared" si="4"/>
        <v>10</v>
      </c>
      <c r="ED31" s="3">
        <f t="shared" si="4"/>
        <v>5</v>
      </c>
      <c r="EE31" s="3">
        <f t="shared" si="4"/>
        <v>1</v>
      </c>
      <c r="EF31" s="3">
        <f t="shared" si="4"/>
        <v>11</v>
      </c>
      <c r="EG31" s="3">
        <f t="shared" si="4"/>
        <v>5</v>
      </c>
      <c r="EH31" s="3">
        <f t="shared" si="4"/>
        <v>3</v>
      </c>
      <c r="EI31" s="3">
        <f t="shared" si="4"/>
        <v>6</v>
      </c>
      <c r="EJ31" s="3">
        <f t="shared" si="4"/>
        <v>8</v>
      </c>
      <c r="EK31" s="3">
        <f t="shared" si="4"/>
        <v>2</v>
      </c>
      <c r="EL31" s="3">
        <f t="shared" si="4"/>
        <v>5</v>
      </c>
      <c r="EM31" s="3">
        <f t="shared" si="4"/>
        <v>10</v>
      </c>
      <c r="EN31" s="3">
        <f t="shared" si="4"/>
        <v>2</v>
      </c>
      <c r="EO31" s="3">
        <f t="shared" si="4"/>
        <v>10</v>
      </c>
      <c r="EP31" s="3">
        <f t="shared" si="4"/>
        <v>5</v>
      </c>
      <c r="EQ31" s="3">
        <f t="shared" si="4"/>
        <v>0</v>
      </c>
      <c r="ER31" s="3">
        <f t="shared" si="4"/>
        <v>8</v>
      </c>
      <c r="ES31" s="3">
        <f t="shared" si="4"/>
        <v>9</v>
      </c>
      <c r="ET31" s="3">
        <f t="shared" si="4"/>
        <v>0</v>
      </c>
      <c r="EU31" s="3">
        <f t="shared" si="4"/>
        <v>10</v>
      </c>
      <c r="EV31" s="3">
        <f t="shared" si="4"/>
        <v>7</v>
      </c>
      <c r="EW31" s="3">
        <f t="shared" si="4"/>
        <v>7</v>
      </c>
      <c r="EX31" s="3">
        <f t="shared" si="4"/>
        <v>2</v>
      </c>
      <c r="EY31" s="3">
        <f t="shared" si="4"/>
        <v>8</v>
      </c>
      <c r="EZ31" s="3">
        <f t="shared" si="4"/>
        <v>0</v>
      </c>
      <c r="FA31" s="3">
        <f t="shared" si="4"/>
        <v>8</v>
      </c>
      <c r="FB31" s="3">
        <f t="shared" si="4"/>
        <v>9</v>
      </c>
      <c r="FC31" s="3">
        <f t="shared" si="4"/>
        <v>0</v>
      </c>
      <c r="FD31" s="3">
        <f t="shared" si="4"/>
        <v>8</v>
      </c>
      <c r="FE31" s="3">
        <f t="shared" si="4"/>
        <v>9</v>
      </c>
      <c r="FF31" s="3">
        <f t="shared" si="4"/>
        <v>4</v>
      </c>
      <c r="FG31" s="3">
        <f t="shared" ref="FG31:FK31" si="5">SUM(FG14:FG30)</f>
        <v>10</v>
      </c>
      <c r="FH31" s="3">
        <f t="shared" si="5"/>
        <v>3</v>
      </c>
      <c r="FI31" s="3">
        <f t="shared" si="5"/>
        <v>3</v>
      </c>
      <c r="FJ31" s="3">
        <f t="shared" si="5"/>
        <v>11</v>
      </c>
      <c r="FK31" s="3">
        <f t="shared" si="5"/>
        <v>3</v>
      </c>
    </row>
    <row r="32" spans="1:254" ht="39" customHeight="1" x14ac:dyDescent="0.25">
      <c r="A32" s="80" t="s">
        <v>839</v>
      </c>
      <c r="B32" s="81"/>
      <c r="C32" s="10">
        <f t="shared" ref="C32:D32" si="6">C31/17%</f>
        <v>41.17647058823529</v>
      </c>
      <c r="D32" s="10">
        <f t="shared" si="6"/>
        <v>47.058823529411761</v>
      </c>
      <c r="E32" s="10">
        <f>E31/17%</f>
        <v>11.76470588235294</v>
      </c>
      <c r="F32" s="10">
        <f t="shared" ref="F32:BQ32" si="7">F31/17%</f>
        <v>29.411764705882351</v>
      </c>
      <c r="G32" s="10">
        <f t="shared" si="7"/>
        <v>64.705882352941174</v>
      </c>
      <c r="H32" s="10">
        <f t="shared" si="7"/>
        <v>5.8823529411764701</v>
      </c>
      <c r="I32" s="10">
        <f t="shared" si="7"/>
        <v>23.52941176470588</v>
      </c>
      <c r="J32" s="10">
        <f t="shared" si="7"/>
        <v>64.705882352941174</v>
      </c>
      <c r="K32" s="10">
        <f t="shared" si="7"/>
        <v>11.76470588235294</v>
      </c>
      <c r="L32" s="10">
        <f t="shared" si="7"/>
        <v>64.705882352941174</v>
      </c>
      <c r="M32" s="10">
        <f t="shared" si="7"/>
        <v>29.411764705882351</v>
      </c>
      <c r="N32" s="10">
        <f t="shared" si="7"/>
        <v>5.8823529411764701</v>
      </c>
      <c r="O32" s="10">
        <f t="shared" si="7"/>
        <v>52.941176470588232</v>
      </c>
      <c r="P32" s="10">
        <f t="shared" si="7"/>
        <v>47.058823529411761</v>
      </c>
      <c r="Q32" s="10">
        <f t="shared" si="7"/>
        <v>0</v>
      </c>
      <c r="R32" s="10">
        <f t="shared" si="7"/>
        <v>17.647058823529409</v>
      </c>
      <c r="S32" s="10">
        <f t="shared" si="7"/>
        <v>64.705882352941174</v>
      </c>
      <c r="T32" s="10">
        <f t="shared" si="7"/>
        <v>17.647058823529409</v>
      </c>
      <c r="U32" s="10">
        <f t="shared" si="7"/>
        <v>35.294117647058819</v>
      </c>
      <c r="V32" s="10">
        <f t="shared" si="7"/>
        <v>52.941176470588232</v>
      </c>
      <c r="W32" s="10">
        <f t="shared" si="7"/>
        <v>11.76470588235294</v>
      </c>
      <c r="X32" s="10">
        <f t="shared" si="7"/>
        <v>11.76470588235294</v>
      </c>
      <c r="Y32" s="10">
        <f t="shared" si="7"/>
        <v>70.588235294117638</v>
      </c>
      <c r="Z32" s="10">
        <f t="shared" si="7"/>
        <v>17.647058823529409</v>
      </c>
      <c r="AA32" s="10">
        <f t="shared" si="7"/>
        <v>11.76470588235294</v>
      </c>
      <c r="AB32" s="10">
        <f t="shared" si="7"/>
        <v>64.705882352941174</v>
      </c>
      <c r="AC32" s="10">
        <f t="shared" si="7"/>
        <v>23.52941176470588</v>
      </c>
      <c r="AD32" s="10">
        <f t="shared" si="7"/>
        <v>17.647058823529409</v>
      </c>
      <c r="AE32" s="10">
        <f t="shared" si="7"/>
        <v>64.705882352941174</v>
      </c>
      <c r="AF32" s="10">
        <f t="shared" si="7"/>
        <v>17.647058823529409</v>
      </c>
      <c r="AG32" s="10">
        <f t="shared" si="7"/>
        <v>11.76470588235294</v>
      </c>
      <c r="AH32" s="10">
        <f t="shared" si="7"/>
        <v>76.470588235294116</v>
      </c>
      <c r="AI32" s="10">
        <f t="shared" si="7"/>
        <v>11.76470588235294</v>
      </c>
      <c r="AJ32" s="10">
        <f t="shared" si="7"/>
        <v>35.294117647058819</v>
      </c>
      <c r="AK32" s="10">
        <f t="shared" si="7"/>
        <v>52.941176470588232</v>
      </c>
      <c r="AL32" s="10">
        <f t="shared" si="7"/>
        <v>11.76470588235294</v>
      </c>
      <c r="AM32" s="10">
        <f t="shared" si="7"/>
        <v>11.76470588235294</v>
      </c>
      <c r="AN32" s="10">
        <f t="shared" si="7"/>
        <v>82.35294117647058</v>
      </c>
      <c r="AO32" s="10">
        <f t="shared" si="7"/>
        <v>5.8823529411764701</v>
      </c>
      <c r="AP32" s="10">
        <f t="shared" si="7"/>
        <v>17.647058823529409</v>
      </c>
      <c r="AQ32" s="10">
        <f t="shared" si="7"/>
        <v>47.058823529411761</v>
      </c>
      <c r="AR32" s="10">
        <f t="shared" si="7"/>
        <v>35.294117647058819</v>
      </c>
      <c r="AS32" s="10">
        <f t="shared" si="7"/>
        <v>5.8823529411764701</v>
      </c>
      <c r="AT32" s="10">
        <f t="shared" si="7"/>
        <v>58.823529411764703</v>
      </c>
      <c r="AU32" s="10">
        <f t="shared" si="7"/>
        <v>35.294117647058819</v>
      </c>
      <c r="AV32" s="10">
        <f t="shared" si="7"/>
        <v>17.647058823529409</v>
      </c>
      <c r="AW32" s="10">
        <f t="shared" si="7"/>
        <v>35.294117647058819</v>
      </c>
      <c r="AX32" s="10">
        <f t="shared" si="7"/>
        <v>47.058823529411761</v>
      </c>
      <c r="AY32" s="10">
        <f t="shared" si="7"/>
        <v>23.52941176470588</v>
      </c>
      <c r="AZ32" s="10">
        <f t="shared" si="7"/>
        <v>64.705882352941174</v>
      </c>
      <c r="BA32" s="10">
        <f t="shared" si="7"/>
        <v>11.76470588235294</v>
      </c>
      <c r="BB32" s="10">
        <f t="shared" si="7"/>
        <v>29.411764705882351</v>
      </c>
      <c r="BC32" s="10">
        <f t="shared" si="7"/>
        <v>58.823529411764703</v>
      </c>
      <c r="BD32" s="10">
        <f t="shared" si="7"/>
        <v>11.76470588235294</v>
      </c>
      <c r="BE32" s="10">
        <f t="shared" si="7"/>
        <v>5.8823529411764701</v>
      </c>
      <c r="BF32" s="10">
        <f t="shared" si="7"/>
        <v>64.705882352941174</v>
      </c>
      <c r="BG32" s="10">
        <f t="shared" si="7"/>
        <v>29.411764705882351</v>
      </c>
      <c r="BH32" s="10">
        <f t="shared" si="7"/>
        <v>11.76470588235294</v>
      </c>
      <c r="BI32" s="10">
        <f t="shared" si="7"/>
        <v>52.941176470588232</v>
      </c>
      <c r="BJ32" s="10">
        <f t="shared" si="7"/>
        <v>35.294117647058819</v>
      </c>
      <c r="BK32" s="10">
        <f t="shared" si="7"/>
        <v>41.17647058823529</v>
      </c>
      <c r="BL32" s="10">
        <f t="shared" si="7"/>
        <v>47.058823529411761</v>
      </c>
      <c r="BM32" s="10">
        <f t="shared" si="7"/>
        <v>11.76470588235294</v>
      </c>
      <c r="BN32" s="10">
        <f t="shared" si="7"/>
        <v>17.647058823529409</v>
      </c>
      <c r="BO32" s="10">
        <f t="shared" si="7"/>
        <v>64.705882352941174</v>
      </c>
      <c r="BP32" s="10">
        <f t="shared" si="7"/>
        <v>17.647058823529409</v>
      </c>
      <c r="BQ32" s="10">
        <f t="shared" si="7"/>
        <v>11.76470588235294</v>
      </c>
      <c r="BR32" s="10">
        <f t="shared" ref="BR32:EC32" si="8">BR31/17%</f>
        <v>76.470588235294116</v>
      </c>
      <c r="BS32" s="10">
        <f t="shared" si="8"/>
        <v>11.76470588235294</v>
      </c>
      <c r="BT32" s="10">
        <f t="shared" si="8"/>
        <v>11.76470588235294</v>
      </c>
      <c r="BU32" s="10">
        <f t="shared" si="8"/>
        <v>58.823529411764703</v>
      </c>
      <c r="BV32" s="10">
        <f t="shared" si="8"/>
        <v>29.411764705882351</v>
      </c>
      <c r="BW32" s="10">
        <f t="shared" si="8"/>
        <v>0</v>
      </c>
      <c r="BX32" s="10">
        <f t="shared" si="8"/>
        <v>70.588235294117638</v>
      </c>
      <c r="BY32" s="10">
        <f t="shared" si="8"/>
        <v>29.411764705882351</v>
      </c>
      <c r="BZ32" s="10">
        <f t="shared" si="8"/>
        <v>5.8823529411764701</v>
      </c>
      <c r="CA32" s="10">
        <f t="shared" si="8"/>
        <v>82.35294117647058</v>
      </c>
      <c r="CB32" s="10">
        <f t="shared" si="8"/>
        <v>11.76470588235294</v>
      </c>
      <c r="CC32" s="10">
        <f t="shared" si="8"/>
        <v>0</v>
      </c>
      <c r="CD32" s="10">
        <f t="shared" si="8"/>
        <v>88.235294117647058</v>
      </c>
      <c r="CE32" s="10">
        <f t="shared" si="8"/>
        <v>11.76470588235294</v>
      </c>
      <c r="CF32" s="10">
        <f t="shared" si="8"/>
        <v>17.647058823529409</v>
      </c>
      <c r="CG32" s="10">
        <f t="shared" si="8"/>
        <v>64.705882352941174</v>
      </c>
      <c r="CH32" s="10">
        <f t="shared" si="8"/>
        <v>17.647058823529409</v>
      </c>
      <c r="CI32" s="10">
        <f t="shared" si="8"/>
        <v>0</v>
      </c>
      <c r="CJ32" s="10">
        <f t="shared" si="8"/>
        <v>17.647058823529409</v>
      </c>
      <c r="CK32" s="10">
        <f t="shared" si="8"/>
        <v>82.35294117647058</v>
      </c>
      <c r="CL32" s="10">
        <f t="shared" si="8"/>
        <v>11.76470588235294</v>
      </c>
      <c r="CM32" s="10">
        <f t="shared" si="8"/>
        <v>58.823529411764703</v>
      </c>
      <c r="CN32" s="10">
        <f t="shared" si="8"/>
        <v>29.411764705882351</v>
      </c>
      <c r="CO32" s="10">
        <f t="shared" si="8"/>
        <v>5.8823529411764701</v>
      </c>
      <c r="CP32" s="10">
        <f t="shared" si="8"/>
        <v>41.17647058823529</v>
      </c>
      <c r="CQ32" s="10">
        <f t="shared" si="8"/>
        <v>52.941176470588232</v>
      </c>
      <c r="CR32" s="10">
        <f t="shared" si="8"/>
        <v>0</v>
      </c>
      <c r="CS32" s="10">
        <f t="shared" si="8"/>
        <v>88.235294117647058</v>
      </c>
      <c r="CT32" s="10">
        <f t="shared" si="8"/>
        <v>11.76470588235294</v>
      </c>
      <c r="CU32" s="10">
        <f t="shared" si="8"/>
        <v>11.76470588235294</v>
      </c>
      <c r="CV32" s="10">
        <f t="shared" si="8"/>
        <v>29.411764705882351</v>
      </c>
      <c r="CW32" s="10">
        <f t="shared" si="8"/>
        <v>58.823529411764703</v>
      </c>
      <c r="CX32" s="10">
        <f t="shared" si="8"/>
        <v>5.8823529411764701</v>
      </c>
      <c r="CY32" s="10">
        <f t="shared" si="8"/>
        <v>35.294117647058819</v>
      </c>
      <c r="CZ32" s="10">
        <f t="shared" si="8"/>
        <v>58.823529411764703</v>
      </c>
      <c r="DA32" s="10">
        <f t="shared" si="8"/>
        <v>5.8823529411764701</v>
      </c>
      <c r="DB32" s="10">
        <f t="shared" si="8"/>
        <v>29.411764705882351</v>
      </c>
      <c r="DC32" s="10">
        <f t="shared" si="8"/>
        <v>64.705882352941174</v>
      </c>
      <c r="DD32" s="10">
        <f t="shared" si="8"/>
        <v>17.647058823529409</v>
      </c>
      <c r="DE32" s="10">
        <f t="shared" si="8"/>
        <v>64.705882352941174</v>
      </c>
      <c r="DF32" s="10">
        <f t="shared" si="8"/>
        <v>17.647058823529409</v>
      </c>
      <c r="DG32" s="10">
        <f t="shared" si="8"/>
        <v>23.52941176470588</v>
      </c>
      <c r="DH32" s="10">
        <f t="shared" si="8"/>
        <v>17.647058823529409</v>
      </c>
      <c r="DI32" s="10">
        <f t="shared" si="8"/>
        <v>58.823529411764703</v>
      </c>
      <c r="DJ32" s="10">
        <f t="shared" si="8"/>
        <v>17.647058823529409</v>
      </c>
      <c r="DK32" s="10">
        <f t="shared" si="8"/>
        <v>23.52941176470588</v>
      </c>
      <c r="DL32" s="10">
        <f t="shared" si="8"/>
        <v>58.823529411764703</v>
      </c>
      <c r="DM32" s="10">
        <f t="shared" si="8"/>
        <v>23.52941176470588</v>
      </c>
      <c r="DN32" s="10">
        <f t="shared" si="8"/>
        <v>5.8823529411764701</v>
      </c>
      <c r="DO32" s="10">
        <f t="shared" si="8"/>
        <v>70.588235294117638</v>
      </c>
      <c r="DP32" s="10">
        <f t="shared" si="8"/>
        <v>0</v>
      </c>
      <c r="DQ32" s="10">
        <f t="shared" si="8"/>
        <v>41.17647058823529</v>
      </c>
      <c r="DR32" s="10">
        <f t="shared" si="8"/>
        <v>58.823529411764703</v>
      </c>
      <c r="DS32" s="10">
        <f t="shared" si="8"/>
        <v>5.8823529411764701</v>
      </c>
      <c r="DT32" s="10">
        <f t="shared" si="8"/>
        <v>76.470588235294116</v>
      </c>
      <c r="DU32" s="10">
        <f t="shared" si="8"/>
        <v>17.647058823529409</v>
      </c>
      <c r="DV32" s="10">
        <f t="shared" si="8"/>
        <v>11.76470588235294</v>
      </c>
      <c r="DW32" s="10">
        <f t="shared" si="8"/>
        <v>70.588235294117638</v>
      </c>
      <c r="DX32" s="10">
        <f t="shared" si="8"/>
        <v>17.647058823529409</v>
      </c>
      <c r="DY32" s="10">
        <f t="shared" si="8"/>
        <v>11.76470588235294</v>
      </c>
      <c r="DZ32" s="10">
        <f t="shared" si="8"/>
        <v>82.35294117647058</v>
      </c>
      <c r="EA32" s="10">
        <f t="shared" si="8"/>
        <v>5.8823529411764701</v>
      </c>
      <c r="EB32" s="10">
        <f t="shared" si="8"/>
        <v>11.76470588235294</v>
      </c>
      <c r="EC32" s="10">
        <f t="shared" si="8"/>
        <v>58.823529411764703</v>
      </c>
      <c r="ED32" s="10">
        <f t="shared" ref="ED32:FK32" si="9">ED31/17%</f>
        <v>29.411764705882351</v>
      </c>
      <c r="EE32" s="10">
        <f t="shared" si="9"/>
        <v>5.8823529411764701</v>
      </c>
      <c r="EF32" s="10">
        <f t="shared" si="9"/>
        <v>64.705882352941174</v>
      </c>
      <c r="EG32" s="10">
        <f t="shared" si="9"/>
        <v>29.411764705882351</v>
      </c>
      <c r="EH32" s="10">
        <f t="shared" si="9"/>
        <v>17.647058823529409</v>
      </c>
      <c r="EI32" s="10">
        <f t="shared" si="9"/>
        <v>35.294117647058819</v>
      </c>
      <c r="EJ32" s="10">
        <f t="shared" si="9"/>
        <v>47.058823529411761</v>
      </c>
      <c r="EK32" s="10">
        <f t="shared" si="9"/>
        <v>11.76470588235294</v>
      </c>
      <c r="EL32" s="10">
        <f t="shared" si="9"/>
        <v>29.411764705882351</v>
      </c>
      <c r="EM32" s="10">
        <f t="shared" si="9"/>
        <v>58.823529411764703</v>
      </c>
      <c r="EN32" s="10">
        <f t="shared" si="9"/>
        <v>11.76470588235294</v>
      </c>
      <c r="EO32" s="10">
        <f t="shared" si="9"/>
        <v>58.823529411764703</v>
      </c>
      <c r="EP32" s="10">
        <f t="shared" si="9"/>
        <v>29.411764705882351</v>
      </c>
      <c r="EQ32" s="10">
        <f t="shared" si="9"/>
        <v>0</v>
      </c>
      <c r="ER32" s="10">
        <f t="shared" si="9"/>
        <v>47.058823529411761</v>
      </c>
      <c r="ES32" s="10">
        <f t="shared" si="9"/>
        <v>52.941176470588232</v>
      </c>
      <c r="ET32" s="10">
        <f t="shared" si="9"/>
        <v>0</v>
      </c>
      <c r="EU32" s="10">
        <f t="shared" si="9"/>
        <v>58.823529411764703</v>
      </c>
      <c r="EV32" s="10">
        <f t="shared" si="9"/>
        <v>41.17647058823529</v>
      </c>
      <c r="EW32" s="10">
        <f t="shared" si="9"/>
        <v>41.17647058823529</v>
      </c>
      <c r="EX32" s="10">
        <f t="shared" si="9"/>
        <v>11.76470588235294</v>
      </c>
      <c r="EY32" s="10">
        <f t="shared" si="9"/>
        <v>47.058823529411761</v>
      </c>
      <c r="EZ32" s="10">
        <f t="shared" si="9"/>
        <v>0</v>
      </c>
      <c r="FA32" s="10">
        <f t="shared" si="9"/>
        <v>47.058823529411761</v>
      </c>
      <c r="FB32" s="10">
        <f t="shared" si="9"/>
        <v>52.941176470588232</v>
      </c>
      <c r="FC32" s="10">
        <f t="shared" si="9"/>
        <v>0</v>
      </c>
      <c r="FD32" s="10">
        <f t="shared" si="9"/>
        <v>47.058823529411761</v>
      </c>
      <c r="FE32" s="10">
        <f t="shared" si="9"/>
        <v>52.941176470588232</v>
      </c>
      <c r="FF32" s="10">
        <f t="shared" si="9"/>
        <v>23.52941176470588</v>
      </c>
      <c r="FG32" s="10">
        <f t="shared" si="9"/>
        <v>58.823529411764703</v>
      </c>
      <c r="FH32" s="10">
        <f t="shared" si="9"/>
        <v>17.647058823529409</v>
      </c>
      <c r="FI32" s="10">
        <f t="shared" si="9"/>
        <v>17.647058823529409</v>
      </c>
      <c r="FJ32" s="10">
        <f t="shared" si="9"/>
        <v>64.705882352941174</v>
      </c>
      <c r="FK32" s="10">
        <f t="shared" si="9"/>
        <v>17.647058823529409</v>
      </c>
    </row>
    <row r="34" spans="2:13" x14ac:dyDescent="0.25">
      <c r="B34" s="62" t="s">
        <v>811</v>
      </c>
      <c r="C34" s="63"/>
      <c r="D34" s="63"/>
      <c r="E34" s="64"/>
      <c r="F34" s="26"/>
      <c r="G34" s="26"/>
      <c r="H34" s="26"/>
      <c r="I34" s="26"/>
    </row>
    <row r="35" spans="2:13" x14ac:dyDescent="0.25">
      <c r="B35" s="4" t="s">
        <v>812</v>
      </c>
      <c r="C35" s="51" t="s">
        <v>825</v>
      </c>
      <c r="D35" s="50">
        <f>E35/100*17</f>
        <v>7.2</v>
      </c>
      <c r="E35" s="50">
        <f>(C32+F32+I32+L32+O32)/5</f>
        <v>42.352941176470587</v>
      </c>
      <c r="F35" s="124"/>
      <c r="G35" s="124"/>
      <c r="H35" s="124"/>
      <c r="I35" s="124"/>
      <c r="J35" s="124"/>
      <c r="K35" s="124"/>
      <c r="L35" s="124"/>
      <c r="M35" s="124"/>
    </row>
    <row r="36" spans="2:13" x14ac:dyDescent="0.25">
      <c r="B36" s="4" t="s">
        <v>813</v>
      </c>
      <c r="C36" s="40" t="s">
        <v>825</v>
      </c>
      <c r="D36" s="41">
        <f>E36/100*17</f>
        <v>8.5999999999999979</v>
      </c>
      <c r="E36" s="41">
        <f>(D32+G32+J32+M32+P32)/5</f>
        <v>50.588235294117638</v>
      </c>
      <c r="F36" s="124"/>
      <c r="G36" s="124"/>
      <c r="H36" s="124"/>
      <c r="I36" s="124"/>
      <c r="J36" s="124"/>
      <c r="K36" s="124"/>
      <c r="L36" s="124"/>
      <c r="M36" s="124"/>
    </row>
    <row r="37" spans="2:13" x14ac:dyDescent="0.25">
      <c r="B37" s="4" t="s">
        <v>814</v>
      </c>
      <c r="C37" s="40" t="s">
        <v>825</v>
      </c>
      <c r="D37" s="41">
        <f>E37/100*17</f>
        <v>1.1999999999999997</v>
      </c>
      <c r="E37" s="41">
        <f>(E32+H32+K32+N32+Q32)/5</f>
        <v>7.0588235294117636</v>
      </c>
      <c r="F37" s="124"/>
      <c r="G37" s="124"/>
      <c r="H37" s="124"/>
      <c r="I37" s="124"/>
      <c r="J37" s="124"/>
      <c r="K37" s="124"/>
      <c r="L37" s="124"/>
      <c r="M37" s="124"/>
    </row>
    <row r="38" spans="2:13" x14ac:dyDescent="0.25">
      <c r="B38" s="4"/>
      <c r="C38" s="47"/>
      <c r="D38" s="44">
        <f>SUM(D35:D37)</f>
        <v>16.999999999999996</v>
      </c>
      <c r="E38" s="44">
        <f>SUM(E35:E37)</f>
        <v>100</v>
      </c>
      <c r="F38" s="124"/>
      <c r="G38" s="124"/>
      <c r="H38" s="124"/>
      <c r="I38" s="124"/>
      <c r="J38" s="124"/>
      <c r="K38" s="124"/>
      <c r="L38" s="124"/>
      <c r="M38" s="124"/>
    </row>
    <row r="39" spans="2:13" ht="15" customHeight="1" x14ac:dyDescent="0.25">
      <c r="B39" s="4"/>
      <c r="C39" s="40"/>
      <c r="D39" s="125" t="s">
        <v>56</v>
      </c>
      <c r="E39" s="126"/>
      <c r="F39" s="127" t="s">
        <v>3</v>
      </c>
      <c r="G39" s="128"/>
      <c r="H39" s="129" t="s">
        <v>331</v>
      </c>
      <c r="I39" s="130"/>
      <c r="J39" s="124"/>
      <c r="K39" s="124"/>
      <c r="L39" s="124"/>
      <c r="M39" s="124"/>
    </row>
    <row r="40" spans="2:13" x14ac:dyDescent="0.25">
      <c r="B40" s="4" t="s">
        <v>812</v>
      </c>
      <c r="C40" s="40" t="s">
        <v>826</v>
      </c>
      <c r="D40" s="41">
        <f>E40/100*17</f>
        <v>3.1999999999999993</v>
      </c>
      <c r="E40" s="41">
        <f>(R32+U32+X32+AA32+AD32)/5</f>
        <v>18.823529411764703</v>
      </c>
      <c r="F40" s="41">
        <f>G40/100*17</f>
        <v>2.7999999999999994</v>
      </c>
      <c r="G40" s="41">
        <f>(AG32+AJ32+AM32+AP32+AS32)/5</f>
        <v>16.470588235294116</v>
      </c>
      <c r="H40" s="41">
        <f>I40/100*17</f>
        <v>2.9999999999999996</v>
      </c>
      <c r="I40" s="41">
        <f>(AV32+AY32+BB32+BE32+BH32)/5</f>
        <v>17.647058823529409</v>
      </c>
      <c r="J40" s="124"/>
      <c r="K40" s="124"/>
      <c r="L40" s="124"/>
      <c r="M40" s="124"/>
    </row>
    <row r="41" spans="2:13" x14ac:dyDescent="0.25">
      <c r="B41" s="4" t="s">
        <v>813</v>
      </c>
      <c r="C41" s="40" t="s">
        <v>826</v>
      </c>
      <c r="D41" s="41">
        <f>E41/100*17</f>
        <v>10.799999999999999</v>
      </c>
      <c r="E41" s="41">
        <f>(S32+V32+Y32+AB32+AE32)/5</f>
        <v>63.529411764705877</v>
      </c>
      <c r="F41" s="41">
        <f>G41/100*17</f>
        <v>10.799999999999999</v>
      </c>
      <c r="G41" s="41">
        <f>(AH32+AK32+AN32+AQ32+AT32)/5</f>
        <v>63.529411764705877</v>
      </c>
      <c r="H41" s="41">
        <v>9</v>
      </c>
      <c r="I41" s="41">
        <f>(AW32+AZ32+BC32+BF32+BI32)/5</f>
        <v>55.294117647058819</v>
      </c>
      <c r="J41" s="124"/>
      <c r="K41" s="124"/>
      <c r="L41" s="124"/>
      <c r="M41" s="124"/>
    </row>
    <row r="42" spans="2:13" x14ac:dyDescent="0.25">
      <c r="B42" s="4" t="s">
        <v>814</v>
      </c>
      <c r="C42" s="40" t="s">
        <v>826</v>
      </c>
      <c r="D42" s="41">
        <f>E42/100*17</f>
        <v>2.9999999999999996</v>
      </c>
      <c r="E42" s="41">
        <f>(T32+W32+Z32+AC32+AF32)/5</f>
        <v>17.647058823529409</v>
      </c>
      <c r="F42" s="41">
        <f>G42/100*17</f>
        <v>3.4000000000000004</v>
      </c>
      <c r="G42" s="41">
        <f>(AI32+AL32+AO32+AR32+AU32)/5</f>
        <v>20</v>
      </c>
      <c r="H42" s="41">
        <v>5</v>
      </c>
      <c r="I42" s="41">
        <f>(AX32+BA32+BD32+BG32+BJ32)/5</f>
        <v>27.058823529411761</v>
      </c>
      <c r="J42" s="124"/>
      <c r="K42" s="124"/>
      <c r="L42" s="124"/>
      <c r="M42" s="124"/>
    </row>
    <row r="43" spans="2:13" x14ac:dyDescent="0.25">
      <c r="B43" s="4"/>
      <c r="C43" s="40"/>
      <c r="D43" s="39">
        <f t="shared" ref="D43:I43" si="10">SUM(D40:D42)</f>
        <v>16.999999999999996</v>
      </c>
      <c r="E43" s="39">
        <f t="shared" si="10"/>
        <v>99.999999999999986</v>
      </c>
      <c r="F43" s="39">
        <f t="shared" si="10"/>
        <v>17</v>
      </c>
      <c r="G43" s="39">
        <f t="shared" si="10"/>
        <v>100</v>
      </c>
      <c r="H43" s="39">
        <f t="shared" si="10"/>
        <v>17</v>
      </c>
      <c r="I43" s="39">
        <f t="shared" si="10"/>
        <v>100</v>
      </c>
      <c r="J43" s="124"/>
      <c r="K43" s="124"/>
      <c r="L43" s="124"/>
      <c r="M43" s="124"/>
    </row>
    <row r="44" spans="2:13" x14ac:dyDescent="0.25">
      <c r="B44" s="4" t="s">
        <v>812</v>
      </c>
      <c r="C44" s="40" t="s">
        <v>827</v>
      </c>
      <c r="D44" s="41">
        <v>3</v>
      </c>
      <c r="E44" s="41">
        <f>(BK32+BN32+BQ32+BT32+BW32)/5</f>
        <v>16.470588235294116</v>
      </c>
      <c r="F44" s="124"/>
      <c r="G44" s="124"/>
      <c r="H44" s="124"/>
      <c r="I44" s="124"/>
      <c r="J44" s="124"/>
      <c r="K44" s="124"/>
      <c r="L44" s="124"/>
      <c r="M44" s="124"/>
    </row>
    <row r="45" spans="2:13" x14ac:dyDescent="0.25">
      <c r="B45" s="4" t="s">
        <v>813</v>
      </c>
      <c r="C45" s="40" t="s">
        <v>827</v>
      </c>
      <c r="D45" s="41">
        <v>11</v>
      </c>
      <c r="E45" s="41">
        <f>(BL32+BO32+BR32+BU32+BX32)/5</f>
        <v>63.529411764705877</v>
      </c>
      <c r="F45" s="124"/>
      <c r="G45" s="124"/>
      <c r="H45" s="124"/>
      <c r="I45" s="124"/>
      <c r="J45" s="124"/>
      <c r="K45" s="124"/>
      <c r="L45" s="124"/>
      <c r="M45" s="124"/>
    </row>
    <row r="46" spans="2:13" x14ac:dyDescent="0.25">
      <c r="B46" s="4" t="s">
        <v>814</v>
      </c>
      <c r="C46" s="40" t="s">
        <v>827</v>
      </c>
      <c r="D46" s="41">
        <v>3</v>
      </c>
      <c r="E46" s="41">
        <f>(BM32+BP32+BS32+BV32+BY32)/5</f>
        <v>19.999999999999996</v>
      </c>
      <c r="F46" s="124"/>
      <c r="G46" s="124"/>
      <c r="H46" s="124"/>
      <c r="I46" s="124"/>
      <c r="J46" s="124"/>
      <c r="K46" s="124"/>
      <c r="L46" s="124"/>
      <c r="M46" s="124"/>
    </row>
    <row r="47" spans="2:13" x14ac:dyDescent="0.25">
      <c r="B47" s="4"/>
      <c r="C47" s="47"/>
      <c r="D47" s="44">
        <f>SUM(D44:D46)</f>
        <v>17</v>
      </c>
      <c r="E47" s="44">
        <f>SUM(E44:E46)</f>
        <v>100</v>
      </c>
      <c r="F47" s="131"/>
      <c r="G47" s="124"/>
      <c r="H47" s="124"/>
      <c r="I47" s="124"/>
      <c r="J47" s="124"/>
      <c r="K47" s="124"/>
      <c r="L47" s="124"/>
      <c r="M47" s="124"/>
    </row>
    <row r="48" spans="2:13" x14ac:dyDescent="0.25">
      <c r="B48" s="4"/>
      <c r="C48" s="40"/>
      <c r="D48" s="125" t="s">
        <v>159</v>
      </c>
      <c r="E48" s="126"/>
      <c r="F48" s="125" t="s">
        <v>116</v>
      </c>
      <c r="G48" s="126"/>
      <c r="H48" s="129" t="s">
        <v>174</v>
      </c>
      <c r="I48" s="130"/>
      <c r="J48" s="132" t="s">
        <v>186</v>
      </c>
      <c r="K48" s="132"/>
      <c r="L48" s="132" t="s">
        <v>117</v>
      </c>
      <c r="M48" s="132"/>
    </row>
    <row r="49" spans="2:13" x14ac:dyDescent="0.25">
      <c r="B49" s="4" t="s">
        <v>812</v>
      </c>
      <c r="C49" s="40" t="s">
        <v>828</v>
      </c>
      <c r="D49" s="41">
        <v>1</v>
      </c>
      <c r="E49" s="41">
        <f>(BZ32+CC32+CF32+CI32+CL32)/5</f>
        <v>7.0588235294117636</v>
      </c>
      <c r="F49" s="41">
        <f>G49/100*17</f>
        <v>0.99999999999999989</v>
      </c>
      <c r="G49" s="41">
        <f>(CO32+CR32+CU32+CX32+DA32)/5</f>
        <v>5.8823529411764701</v>
      </c>
      <c r="H49" s="41">
        <v>3</v>
      </c>
      <c r="I49" s="41">
        <f>(DD32+DG32+DJ32+DM32+DP32)/5</f>
        <v>16.470588235294116</v>
      </c>
      <c r="J49" s="41">
        <v>2</v>
      </c>
      <c r="K49" s="41">
        <f>(DS32+DV32+DY32+EB32+EE32)/5</f>
        <v>9.4117647058823515</v>
      </c>
      <c r="L49" s="41">
        <v>1</v>
      </c>
      <c r="M49" s="41">
        <f>(EH32+EK32+EN32+EQ32+ET32)/5</f>
        <v>8.235294117647058</v>
      </c>
    </row>
    <row r="50" spans="2:13" x14ac:dyDescent="0.25">
      <c r="B50" s="4" t="s">
        <v>813</v>
      </c>
      <c r="C50" s="40" t="s">
        <v>828</v>
      </c>
      <c r="D50" s="41">
        <v>11</v>
      </c>
      <c r="E50" s="41">
        <f>(CA32+CD32+CG32+CJ32+CM32)/5</f>
        <v>62.352941176470587</v>
      </c>
      <c r="F50" s="41">
        <v>8</v>
      </c>
      <c r="G50" s="41">
        <f>(CP32+CS32+CV32+CY32+DB32)/5</f>
        <v>44.705882352941174</v>
      </c>
      <c r="H50" s="41">
        <v>5</v>
      </c>
      <c r="I50" s="41">
        <f>(DE32+DH32+DK32+DN32+DQ32)/5</f>
        <v>30.588235294117645</v>
      </c>
      <c r="J50" s="41">
        <f>K50/100*17</f>
        <v>12</v>
      </c>
      <c r="K50" s="41">
        <f>(DT32+DW32+DZ32+EC32+EF32)/5</f>
        <v>70.588235294117652</v>
      </c>
      <c r="L50" s="41">
        <v>8</v>
      </c>
      <c r="M50" s="41">
        <f>(EI32+EL32+EO32+ER32+EU32)/5</f>
        <v>45.882352941176471</v>
      </c>
    </row>
    <row r="51" spans="2:13" x14ac:dyDescent="0.25">
      <c r="B51" s="4" t="s">
        <v>814</v>
      </c>
      <c r="C51" s="40" t="s">
        <v>828</v>
      </c>
      <c r="D51" s="41">
        <v>5</v>
      </c>
      <c r="E51" s="41">
        <f>(CB32+CE32+CH32+CK32+CN32)/5</f>
        <v>30.588235294117645</v>
      </c>
      <c r="F51" s="41">
        <v>8</v>
      </c>
      <c r="G51" s="41">
        <f>(CQ32+CT32+CW32+CZ32+DC32)/5</f>
        <v>49.411764705882355</v>
      </c>
      <c r="H51" s="41">
        <f>I51/100*17</f>
        <v>9</v>
      </c>
      <c r="I51" s="41">
        <f>(DF32+DI32+DL32+DO32+DR32)/5</f>
        <v>52.941176470588232</v>
      </c>
      <c r="J51" s="41">
        <v>3</v>
      </c>
      <c r="K51" s="41">
        <f>(DU32+DX32+EA32+ED32+EG32)/5</f>
        <v>19.999999999999996</v>
      </c>
      <c r="L51" s="41">
        <v>8</v>
      </c>
      <c r="M51" s="41">
        <f>(EJ32+EM32+EP32+ES32+EV32)/5</f>
        <v>45.882352941176464</v>
      </c>
    </row>
    <row r="52" spans="2:13" x14ac:dyDescent="0.25">
      <c r="B52" s="4"/>
      <c r="C52" s="40"/>
      <c r="D52" s="39">
        <f t="shared" ref="D52:M52" si="11">SUM(D49:D51)</f>
        <v>17</v>
      </c>
      <c r="E52" s="39">
        <f t="shared" si="11"/>
        <v>100</v>
      </c>
      <c r="F52" s="39">
        <f>SUM(F49:F51)</f>
        <v>17</v>
      </c>
      <c r="G52" s="39">
        <f t="shared" si="11"/>
        <v>100</v>
      </c>
      <c r="H52" s="39">
        <f t="shared" si="11"/>
        <v>17</v>
      </c>
      <c r="I52" s="39">
        <f t="shared" si="11"/>
        <v>100</v>
      </c>
      <c r="J52" s="39">
        <f t="shared" si="11"/>
        <v>17</v>
      </c>
      <c r="K52" s="39">
        <f t="shared" si="11"/>
        <v>100</v>
      </c>
      <c r="L52" s="39">
        <f t="shared" si="11"/>
        <v>17</v>
      </c>
      <c r="M52" s="39">
        <f t="shared" si="11"/>
        <v>100</v>
      </c>
    </row>
    <row r="53" spans="2:13" x14ac:dyDescent="0.25">
      <c r="B53" s="4" t="s">
        <v>812</v>
      </c>
      <c r="C53" s="40" t="s">
        <v>829</v>
      </c>
      <c r="D53" s="41">
        <v>3</v>
      </c>
      <c r="E53" s="41">
        <f>(EW32+EZ32+FC32+FF32+FI32)/5</f>
        <v>16.470588235294116</v>
      </c>
      <c r="F53" s="124"/>
      <c r="G53" s="124"/>
      <c r="H53" s="124"/>
      <c r="I53" s="124"/>
      <c r="J53" s="124"/>
      <c r="K53" s="124"/>
      <c r="L53" s="124"/>
      <c r="M53" s="124"/>
    </row>
    <row r="54" spans="2:13" x14ac:dyDescent="0.25">
      <c r="B54" s="4" t="s">
        <v>813</v>
      </c>
      <c r="C54" s="40" t="s">
        <v>829</v>
      </c>
      <c r="D54" s="41">
        <v>8</v>
      </c>
      <c r="E54" s="41">
        <f>(EX32+FA32+FD32+FG32+FJ32)/5</f>
        <v>45.882352941176464</v>
      </c>
      <c r="F54" s="124"/>
      <c r="G54" s="124"/>
      <c r="H54" s="124"/>
      <c r="I54" s="124"/>
      <c r="J54" s="124"/>
      <c r="K54" s="124"/>
      <c r="L54" s="124"/>
      <c r="M54" s="124"/>
    </row>
    <row r="55" spans="2:13" x14ac:dyDescent="0.25">
      <c r="B55" s="4" t="s">
        <v>814</v>
      </c>
      <c r="C55" s="40" t="s">
        <v>829</v>
      </c>
      <c r="D55" s="41">
        <v>6</v>
      </c>
      <c r="E55" s="41">
        <f>(EY32+FB32+FE32+FH32+FK32)/5</f>
        <v>37.647058823529413</v>
      </c>
      <c r="F55" s="124"/>
      <c r="G55" s="124"/>
      <c r="H55" s="124"/>
      <c r="I55" s="124"/>
      <c r="J55" s="124"/>
      <c r="K55" s="124"/>
      <c r="L55" s="124"/>
      <c r="M55" s="124"/>
    </row>
    <row r="56" spans="2:13" x14ac:dyDescent="0.25">
      <c r="B56" s="4"/>
      <c r="C56" s="40"/>
      <c r="D56" s="39">
        <f>SUM(D53:D55)</f>
        <v>17</v>
      </c>
      <c r="E56" s="39">
        <f>SUM(E53:E55)</f>
        <v>100</v>
      </c>
      <c r="F56" s="124"/>
      <c r="G56" s="124"/>
      <c r="H56" s="124"/>
      <c r="I56" s="124"/>
      <c r="J56" s="124"/>
      <c r="K56" s="124"/>
      <c r="L56" s="124"/>
      <c r="M56" s="124"/>
    </row>
  </sheetData>
  <mergeCells count="141">
    <mergeCell ref="FI2:FJ2"/>
    <mergeCell ref="D39:E39"/>
    <mergeCell ref="F39:G39"/>
    <mergeCell ref="H39:I39"/>
    <mergeCell ref="D48:E48"/>
    <mergeCell ref="F48:G48"/>
    <mergeCell ref="H48:I48"/>
    <mergeCell ref="B34:E34"/>
    <mergeCell ref="J48:K48"/>
    <mergeCell ref="L48:M4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1:B31"/>
    <mergeCell ref="A32:B3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A25" sqref="A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25">
      <c r="A13" s="83"/>
      <c r="B13" s="83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0"/>
      <c r="K47" s="30"/>
      <c r="L47" s="30"/>
      <c r="M47" s="30"/>
    </row>
    <row r="48" spans="1:254" x14ac:dyDescent="0.25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 x14ac:dyDescent="0.25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0" zoomScale="80" zoomScaleNormal="80" workbookViewId="0">
      <selection activeCell="D43" sqref="D4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25">
      <c r="A13" s="83"/>
      <c r="B13" s="83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pane xSplit="8" ySplit="4" topLeftCell="I20" activePane="bottomRight" state="frozen"/>
      <selection activeCell="A4" sqref="A4"/>
      <selection pane="topRight" activeCell="I4" sqref="I4"/>
      <selection pane="bottomLeft" activeCell="A8" sqref="A8"/>
      <selection pane="bottomRight" activeCell="E20" sqref="E20"/>
    </sheetView>
  </sheetViews>
  <sheetFormatPr defaultRowHeight="15" x14ac:dyDescent="0.25"/>
  <cols>
    <col min="2" max="2" width="29.140625" customWidth="1"/>
    <col min="8" max="8" width="9.42578125" customWidth="1"/>
  </cols>
  <sheetData>
    <row r="1" spans="1:254" ht="15.75" x14ac:dyDescent="0.2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2"/>
      <c r="B7" s="122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25">
      <c r="A8" s="123"/>
      <c r="B8" s="123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 x14ac:dyDescent="0.2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v>1</v>
      </c>
      <c r="P9" s="4"/>
      <c r="Q9" s="4"/>
      <c r="R9" s="4"/>
      <c r="S9" s="4">
        <v>1</v>
      </c>
      <c r="T9" s="4"/>
      <c r="U9" s="4"/>
      <c r="V9" s="4">
        <v>1</v>
      </c>
      <c r="W9" s="4"/>
      <c r="X9" s="4"/>
      <c r="Y9" s="4"/>
      <c r="Z9" s="4">
        <v>1</v>
      </c>
      <c r="AA9" s="4"/>
      <c r="AB9" s="4">
        <v>1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  <c r="P11" s="4"/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/>
      <c r="AC11" s="4">
        <v>1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1</v>
      </c>
      <c r="P12" s="4"/>
      <c r="Q12" s="4"/>
      <c r="R12" s="4">
        <v>1</v>
      </c>
      <c r="S12" s="4"/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/>
      <c r="Z13" s="4">
        <v>1</v>
      </c>
      <c r="AA13" s="4"/>
      <c r="AB13" s="4">
        <v>1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1</v>
      </c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1</v>
      </c>
      <c r="R20" s="4"/>
      <c r="S20" s="4"/>
      <c r="T20" s="4">
        <v>1</v>
      </c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v>1</v>
      </c>
      <c r="T25" s="4"/>
      <c r="U25" s="4"/>
      <c r="V25" s="4"/>
      <c r="W25" s="4"/>
      <c r="X25" s="4"/>
      <c r="Y25" s="4">
        <v>1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8</v>
      </c>
      <c r="P34" s="3">
        <f t="shared" si="0"/>
        <v>6</v>
      </c>
      <c r="Q34" s="3">
        <f t="shared" si="0"/>
        <v>2</v>
      </c>
      <c r="R34" s="3">
        <f t="shared" si="0"/>
        <v>6</v>
      </c>
      <c r="S34" s="3">
        <f t="shared" si="0"/>
        <v>9</v>
      </c>
      <c r="T34" s="3">
        <f t="shared" si="0"/>
        <v>2</v>
      </c>
      <c r="U34" s="3">
        <f t="shared" si="0"/>
        <v>3</v>
      </c>
      <c r="V34" s="3">
        <f t="shared" si="0"/>
        <v>11</v>
      </c>
      <c r="W34" s="3">
        <f t="shared" si="0"/>
        <v>2</v>
      </c>
      <c r="X34" s="3">
        <f t="shared" si="0"/>
        <v>0</v>
      </c>
      <c r="Y34" s="3">
        <f t="shared" si="0"/>
        <v>11</v>
      </c>
      <c r="Z34" s="3">
        <f t="shared" si="0"/>
        <v>6</v>
      </c>
      <c r="AA34" s="3">
        <f t="shared" si="0"/>
        <v>0</v>
      </c>
      <c r="AB34" s="3">
        <f t="shared" si="0"/>
        <v>5</v>
      </c>
      <c r="AC34" s="3">
        <f t="shared" si="0"/>
        <v>2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32</v>
      </c>
      <c r="P35" s="10">
        <f t="shared" si="4"/>
        <v>24</v>
      </c>
      <c r="Q35" s="10">
        <f t="shared" si="4"/>
        <v>8</v>
      </c>
      <c r="R35" s="10">
        <f t="shared" si="4"/>
        <v>24</v>
      </c>
      <c r="S35" s="10">
        <f t="shared" si="4"/>
        <v>36</v>
      </c>
      <c r="T35" s="10">
        <f t="shared" si="4"/>
        <v>8</v>
      </c>
      <c r="U35" s="10">
        <f t="shared" si="4"/>
        <v>12</v>
      </c>
      <c r="V35" s="10">
        <f t="shared" si="4"/>
        <v>44</v>
      </c>
      <c r="W35" s="10">
        <f t="shared" si="4"/>
        <v>8</v>
      </c>
      <c r="X35" s="10">
        <f t="shared" si="4"/>
        <v>0</v>
      </c>
      <c r="Y35" s="10">
        <f t="shared" si="4"/>
        <v>44</v>
      </c>
      <c r="Z35" s="10">
        <f t="shared" si="4"/>
        <v>24</v>
      </c>
      <c r="AA35" s="10">
        <f t="shared" si="4"/>
        <v>0</v>
      </c>
      <c r="AB35" s="10">
        <f t="shared" si="4"/>
        <v>20</v>
      </c>
      <c r="AC35" s="10">
        <f t="shared" si="4"/>
        <v>8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2.4285714285714284</v>
      </c>
      <c r="E38" s="32">
        <f>(C35+F35+I35+L35+O35+R35+U35)/7</f>
        <v>9.7142857142857135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3.7142857142857144</v>
      </c>
      <c r="E39" s="32">
        <f>(D35+G35+J35+M35+P35+S35+V35)/7</f>
        <v>14.857142857142858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0.85714285714285698</v>
      </c>
      <c r="E40" s="32">
        <f>(E35+H35+K35+N35+Q35+T35+W35)/7</f>
        <v>3.4285714285714284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2"/>
      <c r="D41" s="54">
        <f>SUM(D38:D40)</f>
        <v>6.9999999999999991</v>
      </c>
      <c r="E41" s="54">
        <f>SUM(E38:E40)</f>
        <v>27.999999999999996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2.2857142857142856</v>
      </c>
      <c r="E44" s="32">
        <f>(Y35+AB35+AE35+AH35+AK35+AN35+AQ35)/7</f>
        <v>9.1428571428571423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1.1428571428571428</v>
      </c>
      <c r="E45" s="32">
        <f>(Z35+AC35+AF35+AI35+AL35+AO35+AR35)/7</f>
        <v>4.5714285714285712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3.4285714285714284</v>
      </c>
      <c r="E46" s="34">
        <f t="shared" si="8"/>
        <v>13.714285714285714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0" t="s">
        <v>159</v>
      </c>
      <c r="E51" s="110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2025-09-16T05:40:10Z</cp:lastPrinted>
  <dcterms:created xsi:type="dcterms:W3CDTF">2022-12-22T06:57:03Z</dcterms:created>
  <dcterms:modified xsi:type="dcterms:W3CDTF">2025-09-19T11:10:52Z</dcterms:modified>
</cp:coreProperties>
</file>